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480" windowHeight="11640" activeTab="3"/>
  </bookViews>
  <sheets>
    <sheet name="1 курс" sheetId="5" r:id="rId1"/>
    <sheet name="2 курс" sheetId="1" r:id="rId2"/>
    <sheet name="3 курс" sheetId="4" r:id="rId3"/>
    <sheet name="4 курс" sheetId="7" r:id="rId4"/>
  </sheets>
  <definedNames>
    <definedName name="_ftn1" localSheetId="1">'2 курс'!#REF!</definedName>
    <definedName name="_ftnref1" localSheetId="1">'2 курс'!$BF$10</definedName>
  </definedNames>
  <calcPr calcId="124519"/>
</workbook>
</file>

<file path=xl/calcChain.xml><?xml version="1.0" encoding="utf-8"?>
<calcChain xmlns="http://schemas.openxmlformats.org/spreadsheetml/2006/main">
  <c r="Z34" i="1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Y34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BF20"/>
  <c r="BF19"/>
  <c r="BF18"/>
  <c r="Z16"/>
  <c r="Z15" s="1"/>
  <c r="Y16"/>
  <c r="Y15" s="1"/>
  <c r="Y33"/>
  <c r="BG25" i="5" l="1"/>
  <c r="BG26"/>
  <c r="BG27"/>
  <c r="BG28"/>
  <c r="BG29"/>
  <c r="BG24"/>
  <c r="BG16"/>
  <c r="BG15"/>
  <c r="BF16" i="1"/>
  <c r="BF21"/>
  <c r="V36"/>
  <c r="V39"/>
  <c r="V40"/>
  <c r="V44"/>
  <c r="V45"/>
  <c r="BG17" i="5"/>
  <c r="V34"/>
  <c r="BG34" s="1"/>
  <c r="V33"/>
  <c r="BG33" s="1"/>
  <c r="V31"/>
  <c r="BG31" s="1"/>
  <c r="V30"/>
  <c r="BG30" s="1"/>
  <c r="W29"/>
  <c r="M32"/>
  <c r="M29" s="1"/>
  <c r="N32"/>
  <c r="N29" s="1"/>
  <c r="O32"/>
  <c r="O29" s="1"/>
  <c r="P32"/>
  <c r="P29" s="1"/>
  <c r="Q32"/>
  <c r="Q29" s="1"/>
  <c r="R32"/>
  <c r="R29" s="1"/>
  <c r="S32"/>
  <c r="S29" s="1"/>
  <c r="T32"/>
  <c r="T29" s="1"/>
  <c r="U32"/>
  <c r="U29" s="1"/>
  <c r="L32"/>
  <c r="L29" s="1"/>
  <c r="F32"/>
  <c r="G32"/>
  <c r="H32"/>
  <c r="I32"/>
  <c r="J32"/>
  <c r="K32"/>
  <c r="E32"/>
  <c r="V32" s="1"/>
  <c r="BG32" s="1"/>
  <c r="L37"/>
  <c r="X33"/>
  <c r="X32" s="1"/>
  <c r="X24" s="1"/>
  <c r="W24"/>
  <c r="W16"/>
  <c r="W15" s="1"/>
  <c r="X16"/>
  <c r="F38"/>
  <c r="H38"/>
  <c r="J38"/>
  <c r="L38"/>
  <c r="N38"/>
  <c r="P38"/>
  <c r="R38"/>
  <c r="T38"/>
  <c r="F37"/>
  <c r="G37"/>
  <c r="H37"/>
  <c r="I37"/>
  <c r="K37"/>
  <c r="M37"/>
  <c r="N37"/>
  <c r="O37"/>
  <c r="P37"/>
  <c r="Q37"/>
  <c r="R37"/>
  <c r="R39" s="1"/>
  <c r="S37"/>
  <c r="T37"/>
  <c r="U37"/>
  <c r="E37"/>
  <c r="BG19"/>
  <c r="BG18"/>
  <c r="BG20"/>
  <c r="BG21"/>
  <c r="BG22"/>
  <c r="BG23"/>
  <c r="V35"/>
  <c r="BG35" s="1"/>
  <c r="AV33" i="1"/>
  <c r="AV34"/>
  <c r="AV35"/>
  <c r="AV42"/>
  <c r="AV18"/>
  <c r="AV19"/>
  <c r="AV20"/>
  <c r="AV43"/>
  <c r="AV44"/>
  <c r="AV45"/>
  <c r="AV46"/>
  <c r="BF25"/>
  <c r="BF24"/>
  <c r="BF35"/>
  <c r="BF43"/>
  <c r="BF45"/>
  <c r="BF44"/>
  <c r="BF46"/>
  <c r="BF42"/>
  <c r="BF34"/>
  <c r="BF33"/>
  <c r="BF32"/>
  <c r="BF30"/>
  <c r="BF22"/>
  <c r="BF29"/>
  <c r="BF17"/>
  <c r="L48" l="1"/>
  <c r="M48"/>
  <c r="I48"/>
  <c r="H48"/>
  <c r="T48"/>
  <c r="S48"/>
  <c r="J48"/>
  <c r="J37" i="5"/>
  <c r="S38"/>
  <c r="K38"/>
  <c r="AV41" i="1"/>
  <c r="V37" i="5"/>
  <c r="BG37" s="1"/>
  <c r="N48" i="1"/>
  <c r="F48"/>
  <c r="K48"/>
  <c r="G48"/>
  <c r="U38" i="5"/>
  <c r="Q38"/>
  <c r="M38"/>
  <c r="M39" s="1"/>
  <c r="I38"/>
  <c r="G38"/>
  <c r="K39"/>
  <c r="T39"/>
  <c r="Q39"/>
  <c r="P39"/>
  <c r="O38"/>
  <c r="O39" s="1"/>
  <c r="J39"/>
  <c r="F39"/>
  <c r="E48" i="1"/>
  <c r="X15" i="5"/>
  <c r="X37" s="1"/>
  <c r="X38"/>
  <c r="W37"/>
  <c r="W38"/>
  <c r="H39"/>
  <c r="S39"/>
  <c r="I39"/>
  <c r="N39"/>
  <c r="L39"/>
  <c r="G39"/>
  <c r="U39"/>
  <c r="E38"/>
  <c r="V48" i="1" l="1"/>
  <c r="X39" i="5"/>
  <c r="E39"/>
  <c r="W39"/>
  <c r="V38"/>
  <c r="BG38" s="1"/>
  <c r="V39"/>
  <c r="BG39" s="1"/>
</calcChain>
</file>

<file path=xl/sharedStrings.xml><?xml version="1.0" encoding="utf-8"?>
<sst xmlns="http://schemas.openxmlformats.org/spreadsheetml/2006/main" count="562" uniqueCount="248">
  <si>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</si>
  <si>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</si>
  <si>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</si>
  <si>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</si>
  <si>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</si>
  <si>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</si>
  <si>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</si>
  <si>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</si>
  <si>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</si>
  <si>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</si>
  <si>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</si>
  <si>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</si>
  <si>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</si>
  <si>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</si>
  <si>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</si>
  <si>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</si>
  <si>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Номера календарных недель</t>
  </si>
  <si>
    <t>Порядковые номера  недель учебного года</t>
  </si>
  <si>
    <t>обяз. уч.</t>
  </si>
  <si>
    <t>сам. р. с.</t>
  </si>
  <si>
    <t>Всего час. в неделю самостоятельной работы студентов</t>
  </si>
  <si>
    <t>Всего часов в неделю</t>
  </si>
  <si>
    <t>Русский язык</t>
  </si>
  <si>
    <t>Литература</t>
  </si>
  <si>
    <t>Иностранный язык</t>
  </si>
  <si>
    <t>История</t>
  </si>
  <si>
    <t>Базовые дисциплины</t>
  </si>
  <si>
    <t>Физическая культура</t>
  </si>
  <si>
    <t>Профильные дисциплины</t>
  </si>
  <si>
    <t>Профессиональные модули</t>
  </si>
  <si>
    <t>Учебная практика</t>
  </si>
  <si>
    <t>1   к  у  р  с</t>
  </si>
  <si>
    <t>УТВЕРЖДАЮ</t>
  </si>
  <si>
    <t>КАЛЕНДАРНЫЙ УЧЕБНЫЙ ГРАФИК</t>
  </si>
  <si>
    <t>Форма обучения - очная</t>
  </si>
  <si>
    <t>Всего часов</t>
  </si>
  <si>
    <t>Всего час. в неделю обязательной учебной нагрузки</t>
  </si>
  <si>
    <t>Государственное бюджетное образовательное учреждение среднего профессионального образования Ростовской области "Новочеркасский колледж промышленных технологий и управления"</t>
  </si>
  <si>
    <t>___________________________Г.Н.Григорьева</t>
  </si>
  <si>
    <t>ОП</t>
  </si>
  <si>
    <t>ОП.08</t>
  </si>
  <si>
    <t>ПМ</t>
  </si>
  <si>
    <t>2 КУРС</t>
  </si>
  <si>
    <t>ПП 01.01</t>
  </si>
  <si>
    <t>МДК 03.01</t>
  </si>
  <si>
    <t>УП 03.01</t>
  </si>
  <si>
    <t>3  к  у  р  с</t>
  </si>
  <si>
    <t>1 КУРС</t>
  </si>
  <si>
    <t>ПП</t>
  </si>
  <si>
    <t>Профессиональная подготовка</t>
  </si>
  <si>
    <t>Общеобразовательная подготовка</t>
  </si>
  <si>
    <t>БД</t>
  </si>
  <si>
    <t>Химия</t>
  </si>
  <si>
    <t>ПД</t>
  </si>
  <si>
    <t>Физика</t>
  </si>
  <si>
    <t>Общий гуманитарный и социально-экономический цикл</t>
  </si>
  <si>
    <t>ОГСЭ.01</t>
  </si>
  <si>
    <t>Основы философии</t>
  </si>
  <si>
    <t xml:space="preserve">История </t>
  </si>
  <si>
    <t>ОГСЭ.04</t>
  </si>
  <si>
    <t>Русский язык и культура речи</t>
  </si>
  <si>
    <t>ОГСЭ</t>
  </si>
  <si>
    <t>ОГСЭ.03.</t>
  </si>
  <si>
    <t>Математический и общий естественнонаучный цикл</t>
  </si>
  <si>
    <t>ЕН</t>
  </si>
  <si>
    <t>ЕН.01</t>
  </si>
  <si>
    <t xml:space="preserve">ЕН.03 </t>
  </si>
  <si>
    <t>Профессиональный цикл</t>
  </si>
  <si>
    <t>П</t>
  </si>
  <si>
    <t>Общепрофессиональные дисциплины</t>
  </si>
  <si>
    <t>Безопасность жизнидеятельности</t>
  </si>
  <si>
    <t>ОГСЭ.03</t>
  </si>
  <si>
    <t>Директор ГБПОУ РО "НКПТиУ"</t>
  </si>
  <si>
    <t>ЕН.02</t>
  </si>
  <si>
    <t>ОП.07</t>
  </si>
  <si>
    <t>месяцев</t>
  </si>
  <si>
    <t>ПМ. 01</t>
  </si>
  <si>
    <t>МДК 01.01</t>
  </si>
  <si>
    <t>ПМ. 02</t>
  </si>
  <si>
    <t>МДК 02.01</t>
  </si>
  <si>
    <t>Производственная практика(по профилю специальности</t>
  </si>
  <si>
    <t>Производственная практика(по профилю)</t>
  </si>
  <si>
    <t>4  к  у  р  с</t>
  </si>
  <si>
    <t>ОГСЭ.02</t>
  </si>
  <si>
    <t>ОП.01</t>
  </si>
  <si>
    <t>Производственная практика(по профилю специальности)</t>
  </si>
  <si>
    <t>Астрономия</t>
  </si>
  <si>
    <t>ОП.10.</t>
  </si>
  <si>
    <t>Государственное бюджетное профессиональное образовательное учреждение Ростовской области "Новочеркасский колледж промышленных технологий и управления"</t>
  </si>
  <si>
    <t>ПОО</t>
  </si>
  <si>
    <t>Предполагаемые ООО</t>
  </si>
  <si>
    <t>ОУД.13</t>
  </si>
  <si>
    <t>Технология профессиональной деятельности</t>
  </si>
  <si>
    <t>года 10</t>
  </si>
  <si>
    <t>Нормативный срок обучения - 3 года 10 месяцев</t>
  </si>
  <si>
    <t>"_______" _______________________2019 г.</t>
  </si>
  <si>
    <t>ОП.03</t>
  </si>
  <si>
    <t>ПП 02.01</t>
  </si>
  <si>
    <t>Производственная практика (по профилю специальности)</t>
  </si>
  <si>
    <t>1 сент. - 26 сент.</t>
  </si>
  <si>
    <t xml:space="preserve">  27 сент. - 31 окт.</t>
  </si>
  <si>
    <t>4  КУРС</t>
  </si>
  <si>
    <t xml:space="preserve">  30 мая – 26 июня</t>
  </si>
  <si>
    <t xml:space="preserve"> 2 августа - 31 авг.</t>
  </si>
  <si>
    <t>ОП.04</t>
  </si>
  <si>
    <t>ОП.06</t>
  </si>
  <si>
    <t>ОП.11</t>
  </si>
  <si>
    <t>ОП.12</t>
  </si>
  <si>
    <t>ПДП</t>
  </si>
  <si>
    <t>Производственная практика (преддипломная)</t>
  </si>
  <si>
    <t>Подготовка выпускной квалификационной работы</t>
  </si>
  <si>
    <t>Защита выпускной квалификационной работы</t>
  </si>
  <si>
    <t>ОУД.01</t>
  </si>
  <si>
    <t>ОУД.02</t>
  </si>
  <si>
    <t>ОУД.03</t>
  </si>
  <si>
    <t>ОУД.04</t>
  </si>
  <si>
    <t>Математика: Алгебра и начала математического анализа; геометрия</t>
  </si>
  <si>
    <t>ОУД.05</t>
  </si>
  <si>
    <t>ОУД.06</t>
  </si>
  <si>
    <t>ОУД.07</t>
  </si>
  <si>
    <t>Основы безопасности жизнедеятельности</t>
  </si>
  <si>
    <t>ОУД .08</t>
  </si>
  <si>
    <t>Информатика</t>
  </si>
  <si>
    <t>Обществознание (включая экономику и право)</t>
  </si>
  <si>
    <t>ОУД.12</t>
  </si>
  <si>
    <t>ГБПОУ РО  "Новочеркасский колледж промышленных технологий и управления"</t>
  </si>
  <si>
    <t>по профессии среднего профессионального образования 09.02.04 Информационные системы (по отраслям)</t>
  </si>
  <si>
    <t>ОУД.09</t>
  </si>
  <si>
    <t>ОУД .11</t>
  </si>
  <si>
    <t>27 мая - 29 июня</t>
  </si>
  <si>
    <t xml:space="preserve">  1 окт. - 27 октября.</t>
  </si>
  <si>
    <t xml:space="preserve">   26 ноября - 29 дек.</t>
  </si>
  <si>
    <t xml:space="preserve">  1 апр. - 27 апр.</t>
  </si>
  <si>
    <t>29 апр. - 25 мая</t>
  </si>
  <si>
    <t>1 июля - 27 июля</t>
  </si>
  <si>
    <t>Основы архитектуры, устройство и функционирование вычислительных систем</t>
  </si>
  <si>
    <t>ПМ.03</t>
  </si>
  <si>
    <t>Выполнение работ по профессии Оператор электронно-вычислительных и вычислительных машин</t>
  </si>
  <si>
    <t>Прикладное программное обеспечения
 для персонального компьютера</t>
  </si>
  <si>
    <t xml:space="preserve">Квалификация: Техник по информационным системам </t>
  </si>
  <si>
    <t xml:space="preserve">Квалификация: Техник по информационным системам   </t>
  </si>
  <si>
    <t>ОУД.10</t>
  </si>
  <si>
    <t>Экология</t>
  </si>
  <si>
    <t xml:space="preserve"> </t>
  </si>
  <si>
    <t>ОУД.14</t>
  </si>
  <si>
    <t>ОГСЭ.06</t>
  </si>
  <si>
    <t>Элементы высшей математики</t>
  </si>
  <si>
    <t>Элементы математической логики</t>
  </si>
  <si>
    <t>Теория вероятностей и математическая статистика</t>
  </si>
  <si>
    <t>ОП.02.</t>
  </si>
  <si>
    <t>Операционные системы</t>
  </si>
  <si>
    <t>Основы алгоритмизации и программирования</t>
  </si>
  <si>
    <t>Основы проектирования баз данных</t>
  </si>
  <si>
    <t>Технические средства
 информатизации</t>
  </si>
  <si>
    <t>Профессиональный  учебный цикл</t>
  </si>
  <si>
    <t xml:space="preserve">  30 дек. - 11 янв.</t>
  </si>
  <si>
    <t xml:space="preserve"> 13 янв. –26 янв.</t>
  </si>
  <si>
    <t xml:space="preserve">  27 янв. - 29 фев.</t>
  </si>
  <si>
    <t xml:space="preserve">  2 мар. - 28 мар.</t>
  </si>
  <si>
    <t xml:space="preserve"> 30 марта - 25 апр.</t>
  </si>
  <si>
    <t>27 апр.  - 30 мая</t>
  </si>
  <si>
    <t>1 июня - 27 июня</t>
  </si>
  <si>
    <t>29  июня - 25 июля</t>
  </si>
  <si>
    <t>30 сент. -  26 окт.</t>
  </si>
  <si>
    <t>2 сент.- 28 сент.</t>
  </si>
  <si>
    <t>28 окт. - 30 ноября</t>
  </si>
  <si>
    <t>2 дек. - 28 дек.</t>
  </si>
  <si>
    <t xml:space="preserve"> 27 июля - 29 авг.</t>
  </si>
  <si>
    <t>28 сент. - 30 окт.</t>
  </si>
  <si>
    <t xml:space="preserve">  2 нояб. - 28 ноября</t>
  </si>
  <si>
    <t>30 ноября - 26 дек.</t>
  </si>
  <si>
    <t xml:space="preserve"> 28дек.11 янв.</t>
  </si>
  <si>
    <t xml:space="preserve"> 1 фев. - 27 февр.</t>
  </si>
  <si>
    <t>1 марта - 27 марта</t>
  </si>
  <si>
    <t>29 марта - 24 апр.</t>
  </si>
  <si>
    <t>26 апр. - 29 мая</t>
  </si>
  <si>
    <t>31 мая - 26 июня</t>
  </si>
  <si>
    <t>28 июня - 31 июля</t>
  </si>
  <si>
    <t xml:space="preserve"> 2авг. - 29 авг.</t>
  </si>
  <si>
    <t>ОГСЭ.05</t>
  </si>
  <si>
    <t>Социальная психология</t>
  </si>
  <si>
    <t>Компьютерные сети</t>
  </si>
  <si>
    <t>Метрология, стандартизация, сертификация и техническое документоведение</t>
  </si>
  <si>
    <t>ОП.05</t>
  </si>
  <si>
    <t>Устройство и функционирование информационной системы</t>
  </si>
  <si>
    <t/>
  </si>
  <si>
    <t xml:space="preserve">31 дек. - 13 янв.      </t>
  </si>
  <si>
    <t>1 сент. - 29 сент.</t>
  </si>
  <si>
    <t>29 окт. - 24 нояб.</t>
  </si>
  <si>
    <t xml:space="preserve">14 янв.-28 янв. </t>
  </si>
  <si>
    <t xml:space="preserve">  29 янв. - 23 фев.</t>
  </si>
  <si>
    <t xml:space="preserve"> 25 фев. - 30 мар.</t>
  </si>
  <si>
    <t xml:space="preserve">  29 июля - 31 авг.</t>
  </si>
  <si>
    <t>Технические средства информации</t>
  </si>
  <si>
    <t>Эксплуатация и модификация информационных систем</t>
  </si>
  <si>
    <t>Эксплуатация информационных систем</t>
  </si>
  <si>
    <t>МДК 01.02</t>
  </si>
  <si>
    <t>Методы и средства проектирования</t>
  </si>
  <si>
    <t>Участие в разработке ИС</t>
  </si>
  <si>
    <t>Информационные технологии и платформы разработки информационных систем</t>
  </si>
  <si>
    <t>МДК 02.02</t>
  </si>
  <si>
    <t>Управление проектами</t>
  </si>
  <si>
    <t xml:space="preserve">Квалификация: Техник по информационным системам  </t>
  </si>
  <si>
    <t xml:space="preserve">  1 нояб. - 28 ноября</t>
  </si>
  <si>
    <t xml:space="preserve">  29 нояб. – 30 дек.</t>
  </si>
  <si>
    <t xml:space="preserve">  30 дек. – 15 янв.</t>
  </si>
  <si>
    <t xml:space="preserve"> 17 янв. – 30 янв.</t>
  </si>
  <si>
    <t xml:space="preserve"> 31 янв.- 27 февр.</t>
  </si>
  <si>
    <t xml:space="preserve"> 28 февр. – 27 марта</t>
  </si>
  <si>
    <t xml:space="preserve">  28 марта – 30 апреля</t>
  </si>
  <si>
    <t>2 мая  – 29 мая</t>
  </si>
  <si>
    <t>27 июня – 31 июля</t>
  </si>
  <si>
    <t>ОП.09</t>
  </si>
  <si>
    <t>Правовое обеспечение в профессиональной деятельности</t>
  </si>
  <si>
    <t>Менеджмент</t>
  </si>
  <si>
    <t>Экономика отрасли</t>
  </si>
  <si>
    <t>ПМ.01</t>
  </si>
  <si>
    <t>МДК.01.02</t>
  </si>
  <si>
    <t>ПП.01.01</t>
  </si>
  <si>
    <t>УП 02.01</t>
  </si>
  <si>
    <t xml:space="preserve">Учебная практика </t>
  </si>
  <si>
    <t>МДК.01.01</t>
  </si>
  <si>
    <t>зачет</t>
  </si>
  <si>
    <t>диф.  зачет</t>
  </si>
  <si>
    <t>экз.</t>
  </si>
  <si>
    <t>р</t>
  </si>
  <si>
    <t xml:space="preserve">                                                                          </t>
  </si>
  <si>
    <t>ЭК</t>
  </si>
  <si>
    <t>Р - 4     З - 1 Диф. зач - 5     Э - 2</t>
  </si>
  <si>
    <t>Диф.    зач - 10           Э-3        ЭК - 1</t>
  </si>
  <si>
    <t>Э</t>
  </si>
  <si>
    <t>зач</t>
  </si>
  <si>
    <t>Э -2         З - 2         Р - 4  Диф.     зач -1</t>
  </si>
  <si>
    <t>зач.</t>
  </si>
  <si>
    <t xml:space="preserve">Э - 2 Зач - 3 Диф. зач - 5  </t>
  </si>
  <si>
    <t>Э - 4 Зач - 5 Диф. зач - 6</t>
  </si>
  <si>
    <t>Зач</t>
  </si>
  <si>
    <t>Р</t>
  </si>
  <si>
    <t>Э-2               З-3   Диф.    зач-1     Р-4</t>
  </si>
  <si>
    <t>ЭК-2 Диф. зач-8</t>
  </si>
  <si>
    <t>ЭК-2        Э-2            З-3 Диф.зач-9 Р-4</t>
  </si>
  <si>
    <t xml:space="preserve">Р - 5   Д.з. - 5   Э - 1            ЭК - 1 </t>
  </si>
  <si>
    <t xml:space="preserve">Экз. - 4           Д.з. - 7 </t>
  </si>
  <si>
    <t>Д.з. - 10       Э - 4</t>
  </si>
  <si>
    <t>Д. з - 3; зачет - 1</t>
  </si>
  <si>
    <t>"_____" ____________2019 г.</t>
  </si>
  <si>
    <t>"_______" _________________________2019 г</t>
  </si>
  <si>
    <t>"_____"_____________________ 2019г.</t>
  </si>
</sst>
</file>

<file path=xl/styles.xml><?xml version="1.0" encoding="utf-8"?>
<styleSheet xmlns="http://schemas.openxmlformats.org/spreadsheetml/2006/main">
  <numFmts count="1">
    <numFmt numFmtId="164" formatCode="0.0"/>
  </numFmts>
  <fonts count="5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6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indexed="12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u/>
      <sz val="8"/>
      <color indexed="8"/>
      <name val="Times New Roman"/>
      <family val="1"/>
      <charset val="204"/>
    </font>
    <font>
      <u/>
      <sz val="7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.5"/>
      <name val="Times New Roman"/>
      <family val="1"/>
      <charset val="204"/>
    </font>
    <font>
      <u/>
      <sz val="7.5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u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75923C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E46D0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D8E4BC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661">
    <xf numFmtId="0" fontId="0" fillId="0" borderId="0" xfId="0"/>
    <xf numFmtId="0" fontId="6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 wrapText="1"/>
    </xf>
    <xf numFmtId="0" fontId="6" fillId="0" borderId="0" xfId="0" applyFont="1" applyBorder="1"/>
    <xf numFmtId="0" fontId="0" fillId="0" borderId="0" xfId="0" applyBorder="1"/>
    <xf numFmtId="0" fontId="4" fillId="2" borderId="4" xfId="0" applyFont="1" applyFill="1" applyBorder="1" applyAlignment="1">
      <alignment horizontal="center" wrapText="1"/>
    </xf>
    <xf numFmtId="1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6" fillId="0" borderId="5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19" fillId="3" borderId="9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3" fillId="0" borderId="11" xfId="1" applyFont="1" applyBorder="1" applyAlignment="1" applyProtection="1">
      <alignment horizontal="center" textRotation="90"/>
    </xf>
    <xf numFmtId="164" fontId="6" fillId="0" borderId="0" xfId="0" applyNumberFormat="1" applyFont="1" applyBorder="1"/>
    <xf numFmtId="0" fontId="19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19" fillId="4" borderId="9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9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22" fillId="11" borderId="4" xfId="0" applyFont="1" applyFill="1" applyBorder="1" applyAlignment="1">
      <alignment horizontal="center" wrapText="1"/>
    </xf>
    <xf numFmtId="0" fontId="19" fillId="10" borderId="2" xfId="0" applyFont="1" applyFill="1" applyBorder="1" applyAlignment="1">
      <alignment horizontal="center"/>
    </xf>
    <xf numFmtId="0" fontId="16" fillId="9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Font="1"/>
    <xf numFmtId="0" fontId="0" fillId="0" borderId="6" xfId="0" applyFont="1" applyBorder="1"/>
    <xf numFmtId="0" fontId="19" fillId="0" borderId="3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textRotation="90"/>
    </xf>
    <xf numFmtId="0" fontId="0" fillId="0" borderId="7" xfId="0" applyFont="1" applyBorder="1"/>
    <xf numFmtId="0" fontId="19" fillId="0" borderId="2" xfId="0" applyFont="1" applyBorder="1" applyAlignment="1">
      <alignment horizontal="center" vertical="center" textRotation="90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4" xfId="0" applyFont="1" applyFill="1" applyBorder="1" applyAlignment="1">
      <alignment horizontal="center" vertical="center" textRotation="90" wrapText="1"/>
    </xf>
    <xf numFmtId="0" fontId="19" fillId="0" borderId="4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 textRotation="90"/>
    </xf>
    <xf numFmtId="0" fontId="19" fillId="0" borderId="4" xfId="0" applyFont="1" applyBorder="1" applyAlignment="1">
      <alignment horizontal="center" vertical="center" textRotation="90"/>
    </xf>
    <xf numFmtId="0" fontId="19" fillId="0" borderId="9" xfId="0" applyFont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vertical="center" textRotation="90" wrapText="1"/>
    </xf>
    <xf numFmtId="0" fontId="19" fillId="11" borderId="12" xfId="0" applyFont="1" applyFill="1" applyBorder="1" applyAlignment="1">
      <alignment horizontal="center" vertical="center" textRotation="90" wrapText="1"/>
    </xf>
    <xf numFmtId="0" fontId="0" fillId="0" borderId="8" xfId="0" applyFont="1" applyBorder="1"/>
    <xf numFmtId="0" fontId="17" fillId="0" borderId="0" xfId="0" applyFont="1" applyAlignment="1"/>
    <xf numFmtId="14" fontId="17" fillId="0" borderId="0" xfId="0" applyNumberFormat="1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Border="1" applyAlignment="1"/>
    <xf numFmtId="0" fontId="17" fillId="0" borderId="5" xfId="0" applyFont="1" applyBorder="1" applyAlignment="1"/>
    <xf numFmtId="0" fontId="24" fillId="0" borderId="4" xfId="0" applyFont="1" applyBorder="1" applyAlignment="1">
      <alignment textRotation="90"/>
    </xf>
    <xf numFmtId="0" fontId="24" fillId="0" borderId="10" xfId="0" applyFont="1" applyBorder="1" applyAlignment="1">
      <alignment textRotation="90"/>
    </xf>
    <xf numFmtId="0" fontId="24" fillId="0" borderId="4" xfId="0" applyFont="1" applyBorder="1" applyAlignment="1">
      <alignment textRotation="90" wrapText="1"/>
    </xf>
    <xf numFmtId="0" fontId="24" fillId="0" borderId="9" xfId="0" applyFont="1" applyBorder="1" applyAlignment="1">
      <alignment textRotation="90" wrapText="1"/>
    </xf>
    <xf numFmtId="0" fontId="24" fillId="0" borderId="3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textRotation="90"/>
    </xf>
    <xf numFmtId="0" fontId="24" fillId="0" borderId="1" xfId="0" applyFont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 wrapText="1"/>
    </xf>
    <xf numFmtId="0" fontId="24" fillId="0" borderId="1" xfId="0" applyFont="1" applyFill="1" applyBorder="1" applyAlignment="1">
      <alignment horizontal="center" vertical="center" textRotation="90"/>
    </xf>
    <xf numFmtId="0" fontId="24" fillId="0" borderId="12" xfId="0" applyFont="1" applyBorder="1" applyAlignment="1">
      <alignment horizontal="center" vertical="center" textRotation="90"/>
    </xf>
    <xf numFmtId="0" fontId="24" fillId="0" borderId="9" xfId="0" applyFont="1" applyBorder="1" applyAlignment="1">
      <alignment horizontal="center" vertical="center" textRotation="90"/>
    </xf>
    <xf numFmtId="0" fontId="24" fillId="0" borderId="0" xfId="0" applyFont="1"/>
    <xf numFmtId="0" fontId="33" fillId="0" borderId="0" xfId="0" applyFont="1"/>
    <xf numFmtId="0" fontId="27" fillId="0" borderId="11" xfId="1" applyFont="1" applyBorder="1" applyAlignment="1" applyProtection="1">
      <alignment horizontal="center" textRotation="90"/>
    </xf>
    <xf numFmtId="0" fontId="33" fillId="0" borderId="6" xfId="0" applyFont="1" applyBorder="1"/>
    <xf numFmtId="0" fontId="33" fillId="0" borderId="7" xfId="0" applyFont="1" applyBorder="1"/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/>
    </xf>
    <xf numFmtId="0" fontId="0" fillId="6" borderId="0" xfId="0" applyFill="1"/>
    <xf numFmtId="0" fontId="20" fillId="0" borderId="2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wrapText="1"/>
    </xf>
    <xf numFmtId="0" fontId="19" fillId="12" borderId="2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 wrapText="1"/>
    </xf>
    <xf numFmtId="0" fontId="0" fillId="12" borderId="0" xfId="0" applyFill="1"/>
    <xf numFmtId="0" fontId="19" fillId="13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 wrapText="1"/>
    </xf>
    <xf numFmtId="0" fontId="16" fillId="14" borderId="2" xfId="0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 vertical="center"/>
    </xf>
    <xf numFmtId="0" fontId="16" fillId="14" borderId="2" xfId="0" applyFont="1" applyFill="1" applyBorder="1" applyAlignment="1">
      <alignment horizontal="center" vertical="center"/>
    </xf>
    <xf numFmtId="0" fontId="2" fillId="14" borderId="4" xfId="0" applyFont="1" applyFill="1" applyBorder="1" applyAlignment="1">
      <alignment horizontal="center"/>
    </xf>
    <xf numFmtId="0" fontId="16" fillId="14" borderId="2" xfId="0" applyFont="1" applyFill="1" applyBorder="1" applyAlignment="1">
      <alignment horizontal="center" vertical="center" wrapText="1"/>
    </xf>
    <xf numFmtId="0" fontId="22" fillId="15" borderId="4" xfId="0" applyFont="1" applyFill="1" applyBorder="1" applyAlignment="1">
      <alignment horizontal="center" wrapText="1"/>
    </xf>
    <xf numFmtId="0" fontId="8" fillId="15" borderId="2" xfId="0" applyFont="1" applyFill="1" applyBorder="1" applyAlignment="1">
      <alignment horizontal="center" vertical="center"/>
    </xf>
    <xf numFmtId="0" fontId="19" fillId="15" borderId="2" xfId="0" applyFont="1" applyFill="1" applyBorder="1" applyAlignment="1">
      <alignment horizontal="center" vertical="center" wrapText="1"/>
    </xf>
    <xf numFmtId="0" fontId="2" fillId="14" borderId="2" xfId="0" applyFont="1" applyFill="1" applyBorder="1" applyAlignment="1">
      <alignment horizontal="center" wrapText="1"/>
    </xf>
    <xf numFmtId="0" fontId="2" fillId="14" borderId="4" xfId="0" applyFont="1" applyFill="1" applyBorder="1" applyAlignment="1">
      <alignment horizontal="center" wrapText="1"/>
    </xf>
    <xf numFmtId="0" fontId="8" fillId="10" borderId="2" xfId="0" applyFont="1" applyFill="1" applyBorder="1" applyAlignment="1">
      <alignment horizontal="center" vertical="center"/>
    </xf>
    <xf numFmtId="0" fontId="0" fillId="0" borderId="0" xfId="0" applyFill="1"/>
    <xf numFmtId="0" fontId="10" fillId="0" borderId="4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0" fillId="0" borderId="0" xfId="0" applyFill="1" applyBorder="1"/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28" fillId="0" borderId="0" xfId="0" applyFont="1"/>
    <xf numFmtId="0" fontId="34" fillId="0" borderId="0" xfId="0" applyFont="1"/>
    <xf numFmtId="0" fontId="22" fillId="6" borderId="4" xfId="0" applyFont="1" applyFill="1" applyBorder="1" applyAlignment="1">
      <alignment horizontal="center" wrapText="1"/>
    </xf>
    <xf numFmtId="0" fontId="4" fillId="8" borderId="4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9" fillId="18" borderId="2" xfId="0" applyFont="1" applyFill="1" applyBorder="1" applyAlignment="1">
      <alignment horizontal="center" vertical="center"/>
    </xf>
    <xf numFmtId="0" fontId="0" fillId="18" borderId="0" xfId="0" applyFill="1"/>
    <xf numFmtId="0" fontId="19" fillId="19" borderId="2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/>
    </xf>
    <xf numFmtId="0" fontId="19" fillId="21" borderId="2" xfId="0" applyFont="1" applyFill="1" applyBorder="1" applyAlignment="1">
      <alignment horizontal="center"/>
    </xf>
    <xf numFmtId="0" fontId="19" fillId="21" borderId="2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/>
    </xf>
    <xf numFmtId="0" fontId="19" fillId="21" borderId="2" xfId="0" applyFont="1" applyFill="1" applyBorder="1" applyAlignment="1">
      <alignment horizontal="center" vertical="center" wrapText="1"/>
    </xf>
    <xf numFmtId="0" fontId="19" fillId="22" borderId="2" xfId="0" applyFont="1" applyFill="1" applyBorder="1" applyAlignment="1">
      <alignment horizontal="center"/>
    </xf>
    <xf numFmtId="0" fontId="19" fillId="22" borderId="2" xfId="0" applyFont="1" applyFill="1" applyBorder="1" applyAlignment="1">
      <alignment horizontal="center" vertical="center"/>
    </xf>
    <xf numFmtId="0" fontId="19" fillId="14" borderId="2" xfId="0" applyFont="1" applyFill="1" applyBorder="1" applyAlignment="1">
      <alignment horizontal="center" vertical="center"/>
    </xf>
    <xf numFmtId="0" fontId="16" fillId="14" borderId="4" xfId="0" applyFont="1" applyFill="1" applyBorder="1" applyAlignment="1">
      <alignment horizontal="center"/>
    </xf>
    <xf numFmtId="0" fontId="19" fillId="14" borderId="2" xfId="0" applyFont="1" applyFill="1" applyBorder="1" applyAlignment="1">
      <alignment horizontal="center"/>
    </xf>
    <xf numFmtId="0" fontId="7" fillId="14" borderId="2" xfId="0" applyFont="1" applyFill="1" applyBorder="1" applyAlignment="1">
      <alignment horizontal="center"/>
    </xf>
    <xf numFmtId="0" fontId="19" fillId="14" borderId="4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/>
    </xf>
    <xf numFmtId="0" fontId="8" fillId="14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distributed" vertical="center" textRotation="90"/>
    </xf>
    <xf numFmtId="0" fontId="24" fillId="0" borderId="2" xfId="0" applyFont="1" applyBorder="1" applyAlignment="1">
      <alignment horizontal="distributed" vertical="center" textRotation="90" wrapText="1"/>
    </xf>
    <xf numFmtId="0" fontId="24" fillId="0" borderId="4" xfId="0" applyFont="1" applyFill="1" applyBorder="1" applyAlignment="1">
      <alignment horizontal="distributed" vertical="center" textRotation="90" wrapText="1"/>
    </xf>
    <xf numFmtId="0" fontId="24" fillId="0" borderId="4" xfId="0" applyFont="1" applyBorder="1" applyAlignment="1">
      <alignment horizontal="distributed" vertical="center" textRotation="90" wrapText="1"/>
    </xf>
    <xf numFmtId="0" fontId="24" fillId="0" borderId="9" xfId="0" applyFont="1" applyBorder="1" applyAlignment="1">
      <alignment horizontal="distributed" vertical="center" textRotation="90" wrapText="1"/>
    </xf>
    <xf numFmtId="0" fontId="24" fillId="0" borderId="12" xfId="0" applyFont="1" applyBorder="1" applyAlignment="1">
      <alignment horizontal="distributed" vertical="center" textRotation="90"/>
    </xf>
    <xf numFmtId="0" fontId="24" fillId="0" borderId="4" xfId="0" applyFont="1" applyBorder="1" applyAlignment="1">
      <alignment horizontal="distributed" vertical="center" textRotation="90"/>
    </xf>
    <xf numFmtId="0" fontId="24" fillId="0" borderId="9" xfId="0" applyFont="1" applyBorder="1" applyAlignment="1">
      <alignment horizontal="distributed" vertical="center" textRotation="90"/>
    </xf>
    <xf numFmtId="0" fontId="24" fillId="0" borderId="12" xfId="0" applyFont="1" applyBorder="1" applyAlignment="1">
      <alignment horizontal="distributed" vertical="center" textRotation="90" wrapText="1"/>
    </xf>
    <xf numFmtId="0" fontId="24" fillId="11" borderId="12" xfId="0" applyFont="1" applyFill="1" applyBorder="1" applyAlignment="1">
      <alignment horizontal="distributed" vertical="center" textRotation="90" wrapText="1"/>
    </xf>
    <xf numFmtId="0" fontId="33" fillId="0" borderId="8" xfId="0" applyFont="1" applyBorder="1" applyAlignment="1">
      <alignment horizontal="distributed"/>
    </xf>
    <xf numFmtId="0" fontId="17" fillId="2" borderId="2" xfId="0" applyFont="1" applyFill="1" applyBorder="1" applyAlignment="1">
      <alignment horizontal="distributed"/>
    </xf>
    <xf numFmtId="0" fontId="24" fillId="10" borderId="2" xfId="0" applyFont="1" applyFill="1" applyBorder="1" applyAlignment="1">
      <alignment horizontal="distributed"/>
    </xf>
    <xf numFmtId="0" fontId="17" fillId="9" borderId="2" xfId="0" applyFont="1" applyFill="1" applyBorder="1" applyAlignment="1">
      <alignment horizontal="distributed"/>
    </xf>
    <xf numFmtId="0" fontId="24" fillId="10" borderId="2" xfId="0" applyFont="1" applyFill="1" applyBorder="1" applyAlignment="1">
      <alignment horizontal="distributed" vertical="center"/>
    </xf>
    <xf numFmtId="0" fontId="26" fillId="10" borderId="2" xfId="0" applyFont="1" applyFill="1" applyBorder="1" applyAlignment="1">
      <alignment horizontal="distributed" vertical="center" wrapText="1"/>
    </xf>
    <xf numFmtId="0" fontId="24" fillId="10" borderId="2" xfId="0" applyFont="1" applyFill="1" applyBorder="1" applyAlignment="1">
      <alignment horizontal="distributed" vertical="center" wrapText="1"/>
    </xf>
    <xf numFmtId="0" fontId="26" fillId="6" borderId="2" xfId="0" applyFont="1" applyFill="1" applyBorder="1" applyAlignment="1">
      <alignment horizontal="distributed" vertical="center"/>
    </xf>
    <xf numFmtId="0" fontId="24" fillId="8" borderId="2" xfId="0" applyFont="1" applyFill="1" applyBorder="1" applyAlignment="1">
      <alignment horizontal="distributed" vertical="center"/>
    </xf>
    <xf numFmtId="0" fontId="24" fillId="7" borderId="2" xfId="0" applyFont="1" applyFill="1" applyBorder="1" applyAlignment="1">
      <alignment horizontal="distributed" vertical="center"/>
    </xf>
    <xf numFmtId="0" fontId="17" fillId="9" borderId="2" xfId="0" applyFont="1" applyFill="1" applyBorder="1" applyAlignment="1">
      <alignment horizontal="distributed" vertical="center"/>
    </xf>
    <xf numFmtId="0" fontId="17" fillId="14" borderId="2" xfId="0" applyFont="1" applyFill="1" applyBorder="1" applyAlignment="1">
      <alignment horizontal="distributed"/>
    </xf>
    <xf numFmtId="0" fontId="17" fillId="14" borderId="2" xfId="0" applyFont="1" applyFill="1" applyBorder="1" applyAlignment="1">
      <alignment horizontal="distributed" vertical="center" wrapText="1"/>
    </xf>
    <xf numFmtId="0" fontId="24" fillId="14" borderId="2" xfId="0" applyFont="1" applyFill="1" applyBorder="1" applyAlignment="1">
      <alignment horizontal="distributed" vertical="center"/>
    </xf>
    <xf numFmtId="0" fontId="26" fillId="14" borderId="2" xfId="0" applyFont="1" applyFill="1" applyBorder="1" applyAlignment="1">
      <alignment horizontal="distributed" vertical="center"/>
    </xf>
    <xf numFmtId="0" fontId="24" fillId="14" borderId="9" xfId="0" applyFont="1" applyFill="1" applyBorder="1" applyAlignment="1">
      <alignment horizontal="distributed" vertical="center"/>
    </xf>
    <xf numFmtId="0" fontId="24" fillId="0" borderId="4" xfId="0" applyFont="1" applyBorder="1" applyAlignment="1">
      <alignment vertical="center" textRotation="90"/>
    </xf>
    <xf numFmtId="0" fontId="24" fillId="0" borderId="13" xfId="0" applyFont="1" applyBorder="1" applyAlignment="1">
      <alignment vertical="center" textRotation="90"/>
    </xf>
    <xf numFmtId="0" fontId="24" fillId="0" borderId="9" xfId="0" applyFont="1" applyBorder="1" applyAlignment="1">
      <alignment vertical="center" textRotation="90" wrapText="1"/>
    </xf>
    <xf numFmtId="0" fontId="24" fillId="0" borderId="4" xfId="0" applyFont="1" applyBorder="1" applyAlignment="1">
      <alignment vertical="center" textRotation="90" wrapText="1"/>
    </xf>
    <xf numFmtId="0" fontId="24" fillId="0" borderId="9" xfId="0" applyFont="1" applyBorder="1" applyAlignment="1">
      <alignment vertical="center" textRotation="90"/>
    </xf>
    <xf numFmtId="0" fontId="4" fillId="23" borderId="4" xfId="0" applyFont="1" applyFill="1" applyBorder="1" applyAlignment="1">
      <alignment horizontal="center" vertical="center" wrapText="1"/>
    </xf>
    <xf numFmtId="0" fontId="24" fillId="23" borderId="2" xfId="0" applyFont="1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/>
    </xf>
    <xf numFmtId="0" fontId="24" fillId="0" borderId="2" xfId="0" applyFont="1" applyFill="1" applyBorder="1" applyAlignment="1">
      <alignment horizontal="distributed" vertical="center" wrapText="1"/>
    </xf>
    <xf numFmtId="0" fontId="24" fillId="13" borderId="2" xfId="0" applyFont="1" applyFill="1" applyBorder="1" applyAlignment="1">
      <alignment horizontal="distributed" vertical="center"/>
    </xf>
    <xf numFmtId="0" fontId="24" fillId="13" borderId="2" xfId="0" applyFont="1" applyFill="1" applyBorder="1" applyAlignment="1">
      <alignment horizontal="distributed"/>
    </xf>
    <xf numFmtId="0" fontId="24" fillId="13" borderId="2" xfId="0" applyFont="1" applyFill="1" applyBorder="1" applyAlignment="1">
      <alignment horizontal="distributed" vertical="center" wrapText="1"/>
    </xf>
    <xf numFmtId="0" fontId="0" fillId="13" borderId="0" xfId="0" applyFill="1"/>
    <xf numFmtId="0" fontId="24" fillId="7" borderId="2" xfId="0" applyFont="1" applyFill="1" applyBorder="1" applyAlignment="1">
      <alignment horizontal="distributed"/>
    </xf>
    <xf numFmtId="0" fontId="24" fillId="7" borderId="2" xfId="0" applyFont="1" applyFill="1" applyBorder="1" applyAlignment="1">
      <alignment horizontal="distributed" vertical="center" wrapText="1"/>
    </xf>
    <xf numFmtId="0" fontId="0" fillId="7" borderId="0" xfId="0" applyFill="1"/>
    <xf numFmtId="0" fontId="35" fillId="0" borderId="8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distributed" vertical="center" wrapText="1"/>
    </xf>
    <xf numFmtId="0" fontId="24" fillId="0" borderId="9" xfId="0" applyFont="1" applyFill="1" applyBorder="1" applyAlignment="1">
      <alignment horizontal="distributed" vertical="center"/>
    </xf>
    <xf numFmtId="0" fontId="24" fillId="0" borderId="4" xfId="0" applyFont="1" applyFill="1" applyBorder="1" applyAlignment="1">
      <alignment horizontal="distributed" vertical="center"/>
    </xf>
    <xf numFmtId="0" fontId="24" fillId="24" borderId="2" xfId="0" applyFont="1" applyFill="1" applyBorder="1" applyAlignment="1">
      <alignment horizontal="distributed" vertical="center"/>
    </xf>
    <xf numFmtId="0" fontId="26" fillId="24" borderId="2" xfId="0" applyFont="1" applyFill="1" applyBorder="1" applyAlignment="1">
      <alignment horizontal="distributed" vertical="center" wrapText="1"/>
    </xf>
    <xf numFmtId="0" fontId="24" fillId="24" borderId="2" xfId="0" applyFont="1" applyFill="1" applyBorder="1" applyAlignment="1">
      <alignment horizontal="distributed" vertical="center" wrapText="1"/>
    </xf>
    <xf numFmtId="0" fontId="24" fillId="24" borderId="9" xfId="0" applyFont="1" applyFill="1" applyBorder="1" applyAlignment="1">
      <alignment horizontal="distributed" vertical="center"/>
    </xf>
    <xf numFmtId="0" fontId="24" fillId="24" borderId="4" xfId="0" applyFont="1" applyFill="1" applyBorder="1" applyAlignment="1">
      <alignment horizontal="distributed" vertical="center"/>
    </xf>
    <xf numFmtId="0" fontId="24" fillId="14" borderId="2" xfId="0" applyFont="1" applyFill="1" applyBorder="1" applyAlignment="1">
      <alignment horizontal="distributed"/>
    </xf>
    <xf numFmtId="0" fontId="17" fillId="14" borderId="4" xfId="0" applyFont="1" applyFill="1" applyBorder="1" applyAlignment="1">
      <alignment horizontal="distributed"/>
    </xf>
    <xf numFmtId="0" fontId="17" fillId="14" borderId="2" xfId="0" applyFont="1" applyFill="1" applyBorder="1" applyAlignment="1">
      <alignment horizontal="distributed" vertical="center"/>
    </xf>
    <xf numFmtId="0" fontId="17" fillId="14" borderId="6" xfId="0" applyFont="1" applyFill="1" applyBorder="1" applyAlignment="1">
      <alignment horizontal="distributed"/>
    </xf>
    <xf numFmtId="0" fontId="24" fillId="14" borderId="4" xfId="0" applyFont="1" applyFill="1" applyBorder="1" applyAlignment="1">
      <alignment horizontal="distributed"/>
    </xf>
    <xf numFmtId="0" fontId="24" fillId="23" borderId="2" xfId="0" applyFont="1" applyFill="1" applyBorder="1" applyAlignment="1">
      <alignment horizontal="distributed"/>
    </xf>
    <xf numFmtId="0" fontId="24" fillId="23" borderId="2" xfId="0" applyFont="1" applyFill="1" applyBorder="1" applyAlignment="1">
      <alignment horizontal="distributed" vertical="center" wrapText="1"/>
    </xf>
    <xf numFmtId="0" fontId="17" fillId="3" borderId="2" xfId="0" applyFont="1" applyFill="1" applyBorder="1" applyAlignment="1">
      <alignment horizontal="distributed" vertical="center"/>
    </xf>
    <xf numFmtId="0" fontId="24" fillId="17" borderId="2" xfId="0" applyFont="1" applyFill="1" applyBorder="1" applyAlignment="1">
      <alignment horizontal="distributed" vertical="center"/>
    </xf>
    <xf numFmtId="0" fontId="4" fillId="17" borderId="8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4" fillId="17" borderId="9" xfId="0" applyFont="1" applyFill="1" applyBorder="1" applyAlignment="1">
      <alignment horizontal="center" vertical="center" wrapText="1"/>
    </xf>
    <xf numFmtId="0" fontId="24" fillId="17" borderId="2" xfId="0" applyFont="1" applyFill="1" applyBorder="1" applyAlignment="1">
      <alignment horizontal="distributed"/>
    </xf>
    <xf numFmtId="0" fontId="24" fillId="17" borderId="2" xfId="0" applyFont="1" applyFill="1" applyBorder="1" applyAlignment="1">
      <alignment horizontal="distributed" vertical="center" wrapText="1"/>
    </xf>
    <xf numFmtId="0" fontId="24" fillId="22" borderId="2" xfId="0" applyFont="1" applyFill="1" applyBorder="1" applyAlignment="1">
      <alignment horizontal="distributed"/>
    </xf>
    <xf numFmtId="0" fontId="17" fillId="9" borderId="9" xfId="0" applyFont="1" applyFill="1" applyBorder="1" applyAlignment="1">
      <alignment horizontal="distributed" vertical="center"/>
    </xf>
    <xf numFmtId="0" fontId="17" fillId="17" borderId="2" xfId="0" applyFont="1" applyFill="1" applyBorder="1" applyAlignment="1">
      <alignment horizontal="distributed"/>
    </xf>
    <xf numFmtId="0" fontId="26" fillId="17" borderId="2" xfId="0" applyFont="1" applyFill="1" applyBorder="1" applyAlignment="1">
      <alignment horizontal="distributed" vertical="center" wrapText="1"/>
    </xf>
    <xf numFmtId="0" fontId="24" fillId="17" borderId="9" xfId="0" applyFont="1" applyFill="1" applyBorder="1" applyAlignment="1">
      <alignment horizontal="distributed" vertical="center"/>
    </xf>
    <xf numFmtId="0" fontId="24" fillId="17" borderId="4" xfId="0" applyFont="1" applyFill="1" applyBorder="1" applyAlignment="1">
      <alignment horizontal="distributed" vertical="center"/>
    </xf>
    <xf numFmtId="0" fontId="2" fillId="14" borderId="2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/>
    </xf>
    <xf numFmtId="0" fontId="19" fillId="14" borderId="9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wrapText="1"/>
    </xf>
    <xf numFmtId="0" fontId="4" fillId="19" borderId="6" xfId="0" applyFont="1" applyFill="1" applyBorder="1" applyAlignment="1">
      <alignment horizontal="center" wrapText="1"/>
    </xf>
    <xf numFmtId="0" fontId="4" fillId="23" borderId="4" xfId="0" applyFont="1" applyFill="1" applyBorder="1" applyAlignment="1">
      <alignment horizontal="center" wrapText="1"/>
    </xf>
    <xf numFmtId="0" fontId="19" fillId="23" borderId="2" xfId="0" applyFont="1" applyFill="1" applyBorder="1" applyAlignment="1">
      <alignment horizontal="center" vertical="center"/>
    </xf>
    <xf numFmtId="0" fontId="19" fillId="23" borderId="2" xfId="0" applyFont="1" applyFill="1" applyBorder="1" applyAlignment="1">
      <alignment horizontal="center" vertical="center" wrapText="1"/>
    </xf>
    <xf numFmtId="0" fontId="19" fillId="19" borderId="15" xfId="0" applyFont="1" applyFill="1" applyBorder="1" applyAlignment="1">
      <alignment horizontal="center" vertical="center"/>
    </xf>
    <xf numFmtId="0" fontId="19" fillId="19" borderId="4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center" wrapText="1"/>
    </xf>
    <xf numFmtId="0" fontId="19" fillId="23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distributed"/>
    </xf>
    <xf numFmtId="0" fontId="24" fillId="0" borderId="12" xfId="0" applyFont="1" applyBorder="1" applyAlignment="1">
      <alignment textRotation="90" wrapText="1"/>
    </xf>
    <xf numFmtId="0" fontId="16" fillId="0" borderId="0" xfId="0" applyFont="1" applyBorder="1" applyAlignment="1">
      <alignment horizontal="center"/>
    </xf>
    <xf numFmtId="0" fontId="4" fillId="0" borderId="10" xfId="0" quotePrefix="1" applyFont="1" applyBorder="1" applyAlignment="1">
      <alignment horizontal="center" vertical="center" textRotation="90"/>
    </xf>
    <xf numFmtId="0" fontId="4" fillId="0" borderId="4" xfId="0" quotePrefix="1" applyFont="1" applyBorder="1" applyAlignment="1">
      <alignment horizontal="center" vertical="center" textRotation="90" wrapText="1"/>
    </xf>
    <xf numFmtId="0" fontId="4" fillId="0" borderId="9" xfId="0" quotePrefix="1" applyFont="1" applyBorder="1" applyAlignment="1">
      <alignment horizontal="center" vertical="center" textRotation="90" wrapText="1"/>
    </xf>
    <xf numFmtId="0" fontId="4" fillId="0" borderId="4" xfId="0" quotePrefix="1" applyFont="1" applyBorder="1" applyAlignment="1">
      <alignment horizontal="center" vertical="center" textRotation="90"/>
    </xf>
    <xf numFmtId="0" fontId="4" fillId="0" borderId="9" xfId="0" quotePrefix="1" applyFont="1" applyBorder="1" applyAlignment="1">
      <alignment horizontal="center" vertical="center" textRotation="90"/>
    </xf>
    <xf numFmtId="0" fontId="4" fillId="0" borderId="12" xfId="0" quotePrefix="1" applyFont="1" applyBorder="1" applyAlignment="1">
      <alignment horizontal="center" vertical="center" textRotation="90"/>
    </xf>
    <xf numFmtId="0" fontId="4" fillId="25" borderId="4" xfId="0" applyFont="1" applyFill="1" applyBorder="1" applyAlignment="1">
      <alignment horizontal="center" wrapText="1"/>
    </xf>
    <xf numFmtId="0" fontId="19" fillId="25" borderId="2" xfId="0" applyFont="1" applyFill="1" applyBorder="1" applyAlignment="1">
      <alignment horizontal="center" vertical="center"/>
    </xf>
    <xf numFmtId="0" fontId="2" fillId="28" borderId="2" xfId="0" applyFont="1" applyFill="1" applyBorder="1" applyAlignment="1">
      <alignment horizontal="center" vertical="center" wrapText="1"/>
    </xf>
    <xf numFmtId="0" fontId="19" fillId="28" borderId="2" xfId="0" applyFont="1" applyFill="1" applyBorder="1" applyAlignment="1">
      <alignment horizontal="center" vertical="center"/>
    </xf>
    <xf numFmtId="0" fontId="19" fillId="26" borderId="2" xfId="0" applyFont="1" applyFill="1" applyBorder="1" applyAlignment="1">
      <alignment horizontal="center" vertical="center"/>
    </xf>
    <xf numFmtId="0" fontId="4" fillId="29" borderId="4" xfId="0" applyFont="1" applyFill="1" applyBorder="1" applyAlignment="1">
      <alignment horizontal="center" wrapText="1"/>
    </xf>
    <xf numFmtId="0" fontId="19" fillId="29" borderId="2" xfId="0" applyFont="1" applyFill="1" applyBorder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19" fillId="19" borderId="2" xfId="0" applyFont="1" applyFill="1" applyBorder="1" applyAlignment="1">
      <alignment horizontal="center" vertical="top"/>
    </xf>
    <xf numFmtId="0" fontId="2" fillId="14" borderId="2" xfId="0" applyFont="1" applyFill="1" applyBorder="1" applyAlignment="1">
      <alignment horizontal="center" vertical="top" wrapText="1"/>
    </xf>
    <xf numFmtId="0" fontId="19" fillId="26" borderId="2" xfId="0" applyFont="1" applyFill="1" applyBorder="1" applyAlignment="1">
      <alignment horizontal="center" vertical="top"/>
    </xf>
    <xf numFmtId="0" fontId="16" fillId="9" borderId="2" xfId="0" applyFont="1" applyFill="1" applyBorder="1" applyAlignment="1">
      <alignment horizontal="center" vertical="top"/>
    </xf>
    <xf numFmtId="0" fontId="7" fillId="14" borderId="2" xfId="0" applyFont="1" applyFill="1" applyBorder="1" applyAlignment="1">
      <alignment horizontal="center" vertical="top"/>
    </xf>
    <xf numFmtId="0" fontId="2" fillId="14" borderId="2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6" fillId="20" borderId="2" xfId="0" applyFont="1" applyFill="1" applyBorder="1" applyAlignment="1">
      <alignment horizontal="center"/>
    </xf>
    <xf numFmtId="0" fontId="19" fillId="20" borderId="2" xfId="0" applyFont="1" applyFill="1" applyBorder="1" applyAlignment="1">
      <alignment horizontal="center" vertical="center"/>
    </xf>
    <xf numFmtId="0" fontId="19" fillId="20" borderId="2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/>
    </xf>
    <xf numFmtId="0" fontId="0" fillId="11" borderId="0" xfId="0" applyFill="1"/>
    <xf numFmtId="0" fontId="7" fillId="28" borderId="2" xfId="0" applyFont="1" applyFill="1" applyBorder="1" applyAlignment="1">
      <alignment horizontal="center" vertical="center"/>
    </xf>
    <xf numFmtId="0" fontId="16" fillId="28" borderId="2" xfId="0" applyFont="1" applyFill="1" applyBorder="1" applyAlignment="1">
      <alignment horizontal="center"/>
    </xf>
    <xf numFmtId="0" fontId="16" fillId="28" borderId="2" xfId="0" applyFont="1" applyFill="1" applyBorder="1" applyAlignment="1">
      <alignment horizontal="center" vertical="center" wrapText="1"/>
    </xf>
    <xf numFmtId="0" fontId="16" fillId="30" borderId="2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/>
    </xf>
    <xf numFmtId="0" fontId="2" fillId="28" borderId="2" xfId="0" applyFont="1" applyFill="1" applyBorder="1" applyAlignment="1">
      <alignment horizontal="center" wrapText="1"/>
    </xf>
    <xf numFmtId="0" fontId="4" fillId="31" borderId="21" xfId="0" applyFont="1" applyFill="1" applyBorder="1" applyAlignment="1">
      <alignment horizontal="center" wrapText="1"/>
    </xf>
    <xf numFmtId="0" fontId="19" fillId="31" borderId="9" xfId="0" applyFont="1" applyFill="1" applyBorder="1" applyAlignment="1">
      <alignment horizontal="center" vertical="center"/>
    </xf>
    <xf numFmtId="0" fontId="19" fillId="31" borderId="2" xfId="0" applyFont="1" applyFill="1" applyBorder="1" applyAlignment="1">
      <alignment horizontal="center" vertical="center"/>
    </xf>
    <xf numFmtId="0" fontId="13" fillId="31" borderId="21" xfId="0" applyFont="1" applyFill="1" applyBorder="1" applyAlignment="1">
      <alignment horizontal="center" vertical="center" wrapText="1"/>
    </xf>
    <xf numFmtId="0" fontId="4" fillId="31" borderId="14" xfId="0" applyFont="1" applyFill="1" applyBorder="1" applyAlignment="1">
      <alignment horizontal="center" vertical="center" wrapText="1"/>
    </xf>
    <xf numFmtId="0" fontId="19" fillId="31" borderId="2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20" fillId="0" borderId="4" xfId="0" quotePrefix="1" applyFont="1" applyBorder="1" applyAlignment="1">
      <alignment horizontal="right" textRotation="90"/>
    </xf>
    <xf numFmtId="0" fontId="20" fillId="0" borderId="10" xfId="0" quotePrefix="1" applyFont="1" applyBorder="1" applyAlignment="1">
      <alignment horizontal="right" textRotation="90"/>
    </xf>
    <xf numFmtId="0" fontId="20" fillId="0" borderId="4" xfId="0" quotePrefix="1" applyFont="1" applyBorder="1" applyAlignment="1">
      <alignment horizontal="left" vertical="center" textRotation="90" wrapText="1"/>
    </xf>
    <xf numFmtId="0" fontId="20" fillId="0" borderId="9" xfId="0" quotePrefix="1" applyFont="1" applyBorder="1" applyAlignment="1">
      <alignment horizontal="right" textRotation="90" wrapText="1"/>
    </xf>
    <xf numFmtId="0" fontId="20" fillId="0" borderId="4" xfId="0" quotePrefix="1" applyFont="1" applyBorder="1" applyAlignment="1">
      <alignment horizontal="left" textRotation="90" wrapText="1"/>
    </xf>
    <xf numFmtId="0" fontId="20" fillId="0" borderId="9" xfId="0" quotePrefix="1" applyFont="1" applyBorder="1" applyAlignment="1">
      <alignment horizontal="left" textRotation="90" wrapText="1"/>
    </xf>
    <xf numFmtId="0" fontId="20" fillId="0" borderId="13" xfId="0" quotePrefix="1" applyFont="1" applyBorder="1" applyAlignment="1">
      <alignment horizontal="right" textRotation="90"/>
    </xf>
    <xf numFmtId="0" fontId="20" fillId="0" borderId="9" xfId="0" quotePrefix="1" applyFont="1" applyBorder="1" applyAlignment="1">
      <alignment horizontal="right" textRotation="90"/>
    </xf>
    <xf numFmtId="0" fontId="36" fillId="0" borderId="12" xfId="0" applyFont="1" applyBorder="1" applyAlignment="1">
      <alignment horizontal="center" textRotation="90"/>
    </xf>
    <xf numFmtId="0" fontId="36" fillId="0" borderId="4" xfId="0" quotePrefix="1" applyFont="1" applyBorder="1" applyAlignment="1">
      <alignment horizontal="right" textRotation="90"/>
    </xf>
    <xf numFmtId="0" fontId="4" fillId="0" borderId="10" xfId="0" quotePrefix="1" applyFont="1" applyBorder="1" applyAlignment="1">
      <alignment horizontal="right" vertical="center" textRotation="90"/>
    </xf>
    <xf numFmtId="0" fontId="20" fillId="0" borderId="9" xfId="0" quotePrefix="1" applyFont="1" applyBorder="1" applyAlignment="1">
      <alignment horizontal="center" textRotation="90"/>
    </xf>
    <xf numFmtId="0" fontId="16" fillId="0" borderId="0" xfId="0" applyFont="1" applyBorder="1" applyAlignment="1"/>
    <xf numFmtId="0" fontId="19" fillId="0" borderId="4" xfId="0" quotePrefix="1" applyFont="1" applyBorder="1" applyAlignment="1">
      <alignment horizontal="right" vertical="center" textRotation="90"/>
    </xf>
    <xf numFmtId="0" fontId="19" fillId="0" borderId="10" xfId="0" quotePrefix="1" applyFont="1" applyBorder="1" applyAlignment="1">
      <alignment horizontal="right" textRotation="90"/>
    </xf>
    <xf numFmtId="0" fontId="19" fillId="0" borderId="4" xfId="0" quotePrefix="1" applyFont="1" applyBorder="1" applyAlignment="1">
      <alignment horizontal="right" textRotation="90" wrapText="1"/>
    </xf>
    <xf numFmtId="0" fontId="19" fillId="0" borderId="9" xfId="0" quotePrefix="1" applyFont="1" applyBorder="1" applyAlignment="1">
      <alignment horizontal="right" textRotation="90" wrapText="1"/>
    </xf>
    <xf numFmtId="0" fontId="19" fillId="32" borderId="9" xfId="0" quotePrefix="1" applyFont="1" applyFill="1" applyBorder="1" applyAlignment="1">
      <alignment horizontal="right" textRotation="90" wrapText="1"/>
    </xf>
    <xf numFmtId="0" fontId="19" fillId="0" borderId="13" xfId="0" quotePrefix="1" applyFont="1" applyBorder="1" applyAlignment="1">
      <alignment horizontal="right" textRotation="90"/>
    </xf>
    <xf numFmtId="0" fontId="19" fillId="0" borderId="9" xfId="0" quotePrefix="1" applyFont="1" applyBorder="1" applyAlignment="1">
      <alignment horizontal="right" vertical="center" textRotation="90"/>
    </xf>
    <xf numFmtId="0" fontId="19" fillId="0" borderId="12" xfId="0" quotePrefix="1" applyFont="1" applyBorder="1" applyAlignment="1">
      <alignment horizontal="center" vertical="center" textRotation="90"/>
    </xf>
    <xf numFmtId="0" fontId="19" fillId="0" borderId="9" xfId="0" quotePrefix="1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/>
    </xf>
    <xf numFmtId="0" fontId="5" fillId="14" borderId="2" xfId="0" applyFont="1" applyFill="1" applyBorder="1" applyAlignment="1">
      <alignment horizontal="center" vertical="top"/>
    </xf>
    <xf numFmtId="0" fontId="5" fillId="14" borderId="2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/>
    </xf>
    <xf numFmtId="0" fontId="4" fillId="1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14" borderId="2" xfId="0" applyFont="1" applyFill="1" applyBorder="1" applyAlignment="1">
      <alignment horizontal="center" vertical="top"/>
    </xf>
    <xf numFmtId="0" fontId="5" fillId="14" borderId="4" xfId="0" applyFont="1" applyFill="1" applyBorder="1" applyAlignment="1">
      <alignment horizontal="center" vertical="top"/>
    </xf>
    <xf numFmtId="0" fontId="35" fillId="0" borderId="0" xfId="0" applyFont="1" applyAlignment="1">
      <alignment vertical="top"/>
    </xf>
    <xf numFmtId="0" fontId="19" fillId="28" borderId="2" xfId="0" applyFont="1" applyFill="1" applyBorder="1" applyAlignment="1">
      <alignment horizontal="center" vertical="top"/>
    </xf>
    <xf numFmtId="0" fontId="19" fillId="28" borderId="9" xfId="0" applyFont="1" applyFill="1" applyBorder="1" applyAlignment="1">
      <alignment horizontal="center" vertical="center"/>
    </xf>
    <xf numFmtId="0" fontId="10" fillId="28" borderId="2" xfId="0" applyFont="1" applyFill="1" applyBorder="1" applyAlignment="1">
      <alignment horizontal="center"/>
    </xf>
    <xf numFmtId="0" fontId="17" fillId="0" borderId="37" xfId="0" quotePrefix="1" applyFont="1" applyBorder="1" applyAlignment="1">
      <alignment horizontal="left"/>
    </xf>
    <xf numFmtId="0" fontId="4" fillId="0" borderId="2" xfId="0" quotePrefix="1" applyFont="1" applyBorder="1" applyAlignment="1">
      <alignment horizontal="center" vertical="center" textRotation="90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10" fillId="33" borderId="2" xfId="0" applyFont="1" applyFill="1" applyBorder="1" applyAlignment="1">
      <alignment horizontal="center"/>
    </xf>
    <xf numFmtId="0" fontId="19" fillId="27" borderId="2" xfId="0" applyFont="1" applyFill="1" applyBorder="1" applyAlignment="1">
      <alignment horizontal="center" vertical="center"/>
    </xf>
    <xf numFmtId="0" fontId="19" fillId="34" borderId="9" xfId="0" applyFont="1" applyFill="1" applyBorder="1" applyAlignment="1">
      <alignment horizontal="center" vertical="center"/>
    </xf>
    <xf numFmtId="0" fontId="19" fillId="35" borderId="2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/>
    </xf>
    <xf numFmtId="0" fontId="19" fillId="35" borderId="2" xfId="0" applyFont="1" applyFill="1" applyBorder="1" applyAlignment="1">
      <alignment horizontal="center" vertical="top"/>
    </xf>
    <xf numFmtId="0" fontId="16" fillId="10" borderId="2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top"/>
    </xf>
    <xf numFmtId="0" fontId="16" fillId="28" borderId="2" xfId="0" applyFont="1" applyFill="1" applyBorder="1" applyAlignment="1">
      <alignment horizontal="center" vertical="center"/>
    </xf>
    <xf numFmtId="0" fontId="19" fillId="26" borderId="2" xfId="0" applyFont="1" applyFill="1" applyBorder="1" applyAlignment="1">
      <alignment horizontal="center" vertical="top" wrapText="1"/>
    </xf>
    <xf numFmtId="0" fontId="19" fillId="26" borderId="2" xfId="0" applyFont="1" applyFill="1" applyBorder="1" applyAlignment="1">
      <alignment horizontal="center" vertical="center" wrapText="1"/>
    </xf>
    <xf numFmtId="0" fontId="16" fillId="28" borderId="2" xfId="0" applyFont="1" applyFill="1" applyBorder="1" applyAlignment="1">
      <alignment horizontal="center" vertical="top"/>
    </xf>
    <xf numFmtId="0" fontId="10" fillId="28" borderId="2" xfId="0" applyFont="1" applyFill="1" applyBorder="1" applyAlignment="1">
      <alignment horizontal="center" vertical="top"/>
    </xf>
    <xf numFmtId="1" fontId="20" fillId="34" borderId="9" xfId="0" applyNumberFormat="1" applyFont="1" applyFill="1" applyBorder="1" applyAlignment="1">
      <alignment horizontal="center" vertical="center"/>
    </xf>
    <xf numFmtId="0" fontId="19" fillId="34" borderId="4" xfId="0" applyFont="1" applyFill="1" applyBorder="1" applyAlignment="1">
      <alignment horizontal="center" vertical="center"/>
    </xf>
    <xf numFmtId="0" fontId="16" fillId="26" borderId="2" xfId="0" applyFont="1" applyFill="1" applyBorder="1" applyAlignment="1">
      <alignment horizontal="center" vertical="top"/>
    </xf>
    <xf numFmtId="0" fontId="16" fillId="11" borderId="2" xfId="0" applyFont="1" applyFill="1" applyBorder="1" applyAlignment="1">
      <alignment horizontal="center" vertical="center"/>
    </xf>
    <xf numFmtId="0" fontId="32" fillId="9" borderId="2" xfId="0" applyFont="1" applyFill="1" applyBorder="1" applyAlignment="1">
      <alignment horizontal="center" vertical="top"/>
    </xf>
    <xf numFmtId="0" fontId="32" fillId="0" borderId="8" xfId="0" applyFont="1" applyBorder="1"/>
    <xf numFmtId="0" fontId="32" fillId="0" borderId="0" xfId="0" applyFont="1"/>
    <xf numFmtId="0" fontId="2" fillId="35" borderId="2" xfId="0" applyFont="1" applyFill="1" applyBorder="1" applyAlignment="1">
      <alignment horizontal="center" vertical="center" wrapText="1"/>
    </xf>
    <xf numFmtId="0" fontId="19" fillId="35" borderId="2" xfId="0" applyFont="1" applyFill="1" applyBorder="1" applyAlignment="1">
      <alignment horizontal="center" vertical="center" wrapText="1"/>
    </xf>
    <xf numFmtId="0" fontId="16" fillId="35" borderId="2" xfId="0" applyFont="1" applyFill="1" applyBorder="1" applyAlignment="1">
      <alignment horizontal="center" vertical="center"/>
    </xf>
    <xf numFmtId="0" fontId="14" fillId="28" borderId="2" xfId="0" applyFont="1" applyFill="1" applyBorder="1" applyAlignment="1">
      <alignment horizontal="center" vertical="center"/>
    </xf>
    <xf numFmtId="0" fontId="5" fillId="28" borderId="4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/>
    </xf>
    <xf numFmtId="0" fontId="2" fillId="28" borderId="4" xfId="0" applyFont="1" applyFill="1" applyBorder="1" applyAlignment="1">
      <alignment horizontal="center" wrapText="1"/>
    </xf>
    <xf numFmtId="0" fontId="12" fillId="28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90" wrapText="1"/>
    </xf>
    <xf numFmtId="0" fontId="16" fillId="0" borderId="0" xfId="0" applyFont="1" applyBorder="1" applyAlignment="1"/>
    <xf numFmtId="0" fontId="4" fillId="10" borderId="4" xfId="0" applyFont="1" applyFill="1" applyBorder="1" applyAlignment="1">
      <alignment horizontal="center" wrapText="1"/>
    </xf>
    <xf numFmtId="0" fontId="16" fillId="35" borderId="2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 vertical="center" wrapText="1"/>
    </xf>
    <xf numFmtId="0" fontId="16" fillId="18" borderId="2" xfId="0" applyFont="1" applyFill="1" applyBorder="1" applyAlignment="1">
      <alignment horizontal="center"/>
    </xf>
    <xf numFmtId="0" fontId="36" fillId="31" borderId="9" xfId="0" applyFont="1" applyFill="1" applyBorder="1" applyAlignment="1">
      <alignment horizontal="center" vertical="center"/>
    </xf>
    <xf numFmtId="0" fontId="36" fillId="31" borderId="2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/>
    </xf>
    <xf numFmtId="0" fontId="11" fillId="14" borderId="2" xfId="0" applyFont="1" applyFill="1" applyBorder="1" applyAlignment="1">
      <alignment horizontal="center" vertical="center" wrapText="1"/>
    </xf>
    <xf numFmtId="0" fontId="36" fillId="31" borderId="2" xfId="0" applyFont="1" applyFill="1" applyBorder="1" applyAlignment="1">
      <alignment horizontal="center" vertical="center" wrapText="1"/>
    </xf>
    <xf numFmtId="0" fontId="43" fillId="9" borderId="2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44" fillId="14" borderId="2" xfId="0" applyFont="1" applyFill="1" applyBorder="1" applyAlignment="1">
      <alignment horizontal="center" vertical="center"/>
    </xf>
    <xf numFmtId="0" fontId="36" fillId="14" borderId="2" xfId="0" applyFont="1" applyFill="1" applyBorder="1" applyAlignment="1">
      <alignment horizontal="center"/>
    </xf>
    <xf numFmtId="0" fontId="36" fillId="14" borderId="2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/>
    </xf>
    <xf numFmtId="0" fontId="45" fillId="0" borderId="0" xfId="0" applyFont="1" applyFill="1"/>
    <xf numFmtId="0" fontId="45" fillId="0" borderId="0" xfId="0" applyFont="1"/>
    <xf numFmtId="0" fontId="36" fillId="35" borderId="12" xfId="0" quotePrefix="1" applyFont="1" applyFill="1" applyBorder="1" applyAlignment="1">
      <alignment horizontal="center" vertical="center" wrapText="1"/>
    </xf>
    <xf numFmtId="0" fontId="36" fillId="35" borderId="21" xfId="0" applyFont="1" applyFill="1" applyBorder="1" applyAlignment="1">
      <alignment horizontal="center" vertical="center" wrapText="1"/>
    </xf>
    <xf numFmtId="0" fontId="36" fillId="35" borderId="21" xfId="0" applyFont="1" applyFill="1" applyBorder="1" applyAlignment="1">
      <alignment horizontal="center" wrapText="1"/>
    </xf>
    <xf numFmtId="0" fontId="36" fillId="35" borderId="9" xfId="0" applyFont="1" applyFill="1" applyBorder="1" applyAlignment="1">
      <alignment horizontal="center" vertical="center"/>
    </xf>
    <xf numFmtId="0" fontId="36" fillId="35" borderId="2" xfId="0" applyFont="1" applyFill="1" applyBorder="1" applyAlignment="1">
      <alignment horizontal="center" vertical="center"/>
    </xf>
    <xf numFmtId="0" fontId="8" fillId="35" borderId="2" xfId="0" applyFont="1" applyFill="1" applyBorder="1" applyAlignment="1">
      <alignment horizontal="center" vertical="center"/>
    </xf>
    <xf numFmtId="0" fontId="4" fillId="32" borderId="1" xfId="0" applyFont="1" applyFill="1" applyBorder="1" applyAlignment="1">
      <alignment horizontal="center" vertical="center" textRotation="90" wrapText="1"/>
    </xf>
    <xf numFmtId="0" fontId="16" fillId="33" borderId="2" xfId="0" applyFont="1" applyFill="1" applyBorder="1" applyAlignment="1">
      <alignment horizontal="center" vertical="center"/>
    </xf>
    <xf numFmtId="0" fontId="16" fillId="33" borderId="2" xfId="0" applyFont="1" applyFill="1" applyBorder="1" applyAlignment="1">
      <alignment horizontal="center" vertical="center" wrapText="1"/>
    </xf>
    <xf numFmtId="0" fontId="16" fillId="34" borderId="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4" borderId="9" xfId="0" applyFont="1" applyFill="1" applyBorder="1" applyAlignment="1">
      <alignment horizontal="center" vertical="center"/>
    </xf>
    <xf numFmtId="0" fontId="16" fillId="35" borderId="9" xfId="0" applyFont="1" applyFill="1" applyBorder="1" applyAlignment="1">
      <alignment horizontal="center" vertical="center"/>
    </xf>
    <xf numFmtId="0" fontId="10" fillId="24" borderId="4" xfId="0" applyFont="1" applyFill="1" applyBorder="1" applyAlignment="1">
      <alignment horizontal="center"/>
    </xf>
    <xf numFmtId="0" fontId="19" fillId="36" borderId="2" xfId="0" applyFont="1" applyFill="1" applyBorder="1" applyAlignment="1">
      <alignment horizontal="center" vertical="center"/>
    </xf>
    <xf numFmtId="0" fontId="19" fillId="37" borderId="2" xfId="0" applyFont="1" applyFill="1" applyBorder="1" applyAlignment="1">
      <alignment horizontal="center" vertical="center"/>
    </xf>
    <xf numFmtId="0" fontId="8" fillId="37" borderId="2" xfId="0" applyFont="1" applyFill="1" applyBorder="1" applyAlignment="1">
      <alignment horizontal="center" vertical="center"/>
    </xf>
    <xf numFmtId="0" fontId="36" fillId="37" borderId="2" xfId="0" applyFont="1" applyFill="1" applyBorder="1" applyAlignment="1">
      <alignment horizontal="center" vertical="center"/>
    </xf>
    <xf numFmtId="0" fontId="16" fillId="37" borderId="2" xfId="0" applyFont="1" applyFill="1" applyBorder="1" applyAlignment="1">
      <alignment horizontal="center" vertical="center"/>
    </xf>
    <xf numFmtId="0" fontId="19" fillId="35" borderId="4" xfId="0" applyFont="1" applyFill="1" applyBorder="1" applyAlignment="1">
      <alignment horizontal="center" vertical="center"/>
    </xf>
    <xf numFmtId="0" fontId="19" fillId="37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12" xfId="0" applyBorder="1"/>
    <xf numFmtId="0" fontId="0" fillId="0" borderId="9" xfId="0" applyBorder="1"/>
    <xf numFmtId="0" fontId="19" fillId="26" borderId="9" xfId="0" applyFont="1" applyFill="1" applyBorder="1" applyAlignment="1">
      <alignment horizontal="center" vertical="center"/>
    </xf>
    <xf numFmtId="0" fontId="16" fillId="17" borderId="2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center" textRotation="90" wrapText="1"/>
    </xf>
    <xf numFmtId="0" fontId="16" fillId="17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19" fillId="33" borderId="2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/>
    </xf>
    <xf numFmtId="0" fontId="19" fillId="9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top"/>
    </xf>
    <xf numFmtId="0" fontId="4" fillId="11" borderId="2" xfId="0" applyFont="1" applyFill="1" applyBorder="1" applyAlignment="1">
      <alignment horizontal="center" vertical="top"/>
    </xf>
    <xf numFmtId="0" fontId="19" fillId="4" borderId="2" xfId="0" applyFont="1" applyFill="1" applyBorder="1" applyAlignment="1">
      <alignment horizontal="center" vertical="top"/>
    </xf>
    <xf numFmtId="0" fontId="16" fillId="14" borderId="2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4" fillId="20" borderId="2" xfId="0" applyFont="1" applyFill="1" applyBorder="1" applyAlignment="1">
      <alignment horizontal="center"/>
    </xf>
    <xf numFmtId="0" fontId="4" fillId="14" borderId="2" xfId="0" applyFont="1" applyFill="1" applyBorder="1" applyAlignment="1">
      <alignment horizontal="center"/>
    </xf>
    <xf numFmtId="0" fontId="5" fillId="23" borderId="26" xfId="0" applyFont="1" applyFill="1" applyBorder="1" applyAlignment="1">
      <alignment horizontal="center" vertical="center" wrapText="1"/>
    </xf>
    <xf numFmtId="0" fontId="29" fillId="25" borderId="19" xfId="0" quotePrefix="1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42" fillId="26" borderId="27" xfId="0" quotePrefix="1" applyFont="1" applyFill="1" applyBorder="1" applyAlignment="1">
      <alignment horizontal="center" vertical="top" wrapText="1"/>
    </xf>
    <xf numFmtId="0" fontId="38" fillId="26" borderId="27" xfId="0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center" wrapText="1"/>
    </xf>
    <xf numFmtId="0" fontId="4" fillId="13" borderId="26" xfId="0" applyFont="1" applyFill="1" applyBorder="1" applyAlignment="1">
      <alignment horizontal="center" vertical="center" wrapText="1"/>
    </xf>
    <xf numFmtId="0" fontId="13" fillId="27" borderId="27" xfId="0" quotePrefix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20" fillId="23" borderId="26" xfId="0" applyFont="1" applyFill="1" applyBorder="1" applyAlignment="1">
      <alignment horizontal="center" vertical="center" wrapText="1"/>
    </xf>
    <xf numFmtId="0" fontId="36" fillId="23" borderId="27" xfId="0" applyFont="1" applyFill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29" fillId="20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11" fillId="2" borderId="4" xfId="0" quotePrefix="1" applyFont="1" applyFill="1" applyBorder="1" applyAlignment="1">
      <alignment horizontal="center" vertical="center" wrapText="1"/>
    </xf>
    <xf numFmtId="0" fontId="46" fillId="2" borderId="4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6" fillId="10" borderId="6" xfId="0" quotePrefix="1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 wrapText="1"/>
    </xf>
    <xf numFmtId="0" fontId="50" fillId="0" borderId="27" xfId="0" quotePrefix="1" applyFont="1" applyBorder="1" applyAlignment="1">
      <alignment horizontal="center" vertical="center" wrapText="1"/>
    </xf>
    <xf numFmtId="0" fontId="39" fillId="11" borderId="28" xfId="0" applyFont="1" applyFill="1" applyBorder="1" applyAlignment="1">
      <alignment horizontal="center" vertical="center" wrapText="1"/>
    </xf>
    <xf numFmtId="0" fontId="22" fillId="11" borderId="24" xfId="0" quotePrefix="1" applyFont="1" applyFill="1" applyBorder="1" applyAlignment="1">
      <alignment horizontal="center" vertical="center" wrapText="1"/>
    </xf>
    <xf numFmtId="0" fontId="40" fillId="6" borderId="25" xfId="0" applyFont="1" applyFill="1" applyBorder="1" applyAlignment="1">
      <alignment horizontal="center" vertical="center" wrapText="1"/>
    </xf>
    <xf numFmtId="0" fontId="50" fillId="0" borderId="26" xfId="0" applyFont="1" applyBorder="1" applyAlignment="1">
      <alignment horizontal="center" vertical="center" wrapText="1"/>
    </xf>
    <xf numFmtId="0" fontId="36" fillId="0" borderId="6" xfId="0" quotePrefix="1" applyFont="1" applyBorder="1" applyAlignment="1">
      <alignment horizontal="center" vertical="center" wrapText="1"/>
    </xf>
    <xf numFmtId="0" fontId="48" fillId="11" borderId="24" xfId="0" applyFont="1" applyFill="1" applyBorder="1" applyAlignment="1">
      <alignment horizontal="center" vertical="center" wrapText="1"/>
    </xf>
    <xf numFmtId="0" fontId="48" fillId="11" borderId="28" xfId="0" quotePrefix="1" applyFont="1" applyFill="1" applyBorder="1" applyAlignment="1">
      <alignment horizontal="center" vertical="center" wrapText="1"/>
    </xf>
    <xf numFmtId="0" fontId="4" fillId="23" borderId="26" xfId="0" applyFont="1" applyFill="1" applyBorder="1" applyAlignment="1">
      <alignment horizontal="center"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25" xfId="0" quotePrefix="1" applyFont="1" applyBorder="1" applyAlignment="1">
      <alignment horizontal="center" vertical="center" wrapText="1"/>
    </xf>
    <xf numFmtId="0" fontId="40" fillId="23" borderId="19" xfId="0" quotePrefix="1" applyFont="1" applyFill="1" applyBorder="1" applyAlignment="1">
      <alignment horizontal="center" vertical="center" wrapText="1"/>
    </xf>
    <xf numFmtId="0" fontId="48" fillId="11" borderId="28" xfId="0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48" fillId="11" borderId="20" xfId="0" applyFont="1" applyFill="1" applyBorder="1" applyAlignment="1">
      <alignment horizontal="center" vertical="center" wrapText="1"/>
    </xf>
    <xf numFmtId="0" fontId="47" fillId="6" borderId="6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35" fillId="26" borderId="27" xfId="0" applyFont="1" applyFill="1" applyBorder="1" applyAlignment="1">
      <alignment horizontal="center" vertical="center"/>
    </xf>
    <xf numFmtId="0" fontId="48" fillId="15" borderId="6" xfId="0" applyFont="1" applyFill="1" applyBorder="1" applyAlignment="1">
      <alignment horizontal="center" vertical="center" wrapText="1"/>
    </xf>
    <xf numFmtId="0" fontId="49" fillId="15" borderId="6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1" fillId="26" borderId="27" xfId="0" quotePrefix="1" applyFont="1" applyFill="1" applyBorder="1" applyAlignment="1">
      <alignment horizontal="center" vertical="center" wrapText="1"/>
    </xf>
    <xf numFmtId="0" fontId="36" fillId="10" borderId="6" xfId="0" applyFont="1" applyFill="1" applyBorder="1" applyAlignment="1">
      <alignment horizontal="center" vertical="center"/>
    </xf>
    <xf numFmtId="0" fontId="46" fillId="20" borderId="6" xfId="0" quotePrefix="1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4" fillId="23" borderId="27" xfId="0" applyFont="1" applyFill="1" applyBorder="1" applyAlignment="1">
      <alignment horizontal="center" vertical="center" wrapText="1"/>
    </xf>
    <xf numFmtId="0" fontId="40" fillId="12" borderId="27" xfId="0" applyFont="1" applyFill="1" applyBorder="1" applyAlignment="1">
      <alignment horizontal="center" vertical="center" wrapText="1"/>
    </xf>
    <xf numFmtId="0" fontId="4" fillId="0" borderId="26" xfId="0" quotePrefix="1" applyFont="1" applyBorder="1" applyAlignment="1">
      <alignment horizontal="center" vertical="center" wrapText="1"/>
    </xf>
    <xf numFmtId="0" fontId="37" fillId="0" borderId="27" xfId="0" quotePrefix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23" borderId="20" xfId="0" applyFont="1" applyFill="1" applyBorder="1" applyAlignment="1">
      <alignment horizontal="center" vertical="center" wrapText="1"/>
    </xf>
    <xf numFmtId="0" fontId="21" fillId="23" borderId="19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8" borderId="27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2" fillId="6" borderId="26" xfId="0" applyFont="1" applyFill="1" applyBorder="1" applyAlignment="1">
      <alignment horizontal="center" vertical="center" wrapText="1"/>
    </xf>
    <xf numFmtId="0" fontId="21" fillId="12" borderId="32" xfId="0" applyFont="1" applyFill="1" applyBorder="1" applyAlignment="1">
      <alignment horizontal="center" vertical="center" wrapText="1"/>
    </xf>
    <xf numFmtId="0" fontId="4" fillId="18" borderId="26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center" vertical="center" wrapText="1"/>
    </xf>
    <xf numFmtId="0" fontId="4" fillId="0" borderId="32" xfId="0" quotePrefix="1" applyFont="1" applyBorder="1" applyAlignment="1">
      <alignment horizontal="center" vertical="center" wrapText="1"/>
    </xf>
    <xf numFmtId="0" fontId="21" fillId="18" borderId="32" xfId="0" applyFont="1" applyFill="1" applyBorder="1" applyAlignment="1">
      <alignment horizontal="center" vertical="center" wrapText="1"/>
    </xf>
    <xf numFmtId="0" fontId="4" fillId="13" borderId="32" xfId="0" applyFont="1" applyFill="1" applyBorder="1" applyAlignment="1">
      <alignment horizontal="center" vertical="center" wrapText="1"/>
    </xf>
    <xf numFmtId="0" fontId="21" fillId="23" borderId="32" xfId="0" applyFont="1" applyFill="1" applyBorder="1" applyAlignment="1">
      <alignment horizontal="center" vertical="center" wrapText="1"/>
    </xf>
    <xf numFmtId="0" fontId="29" fillId="6" borderId="6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distributed" vertical="center"/>
    </xf>
    <xf numFmtId="0" fontId="24" fillId="11" borderId="2" xfId="0" applyFont="1" applyFill="1" applyBorder="1" applyAlignment="1">
      <alignment horizontal="distributed"/>
    </xf>
    <xf numFmtId="0" fontId="24" fillId="11" borderId="2" xfId="0" applyFont="1" applyFill="1" applyBorder="1" applyAlignment="1">
      <alignment horizontal="distributed" vertical="center" wrapText="1"/>
    </xf>
    <xf numFmtId="0" fontId="17" fillId="2" borderId="44" xfId="0" applyFont="1" applyFill="1" applyBorder="1" applyAlignment="1">
      <alignment horizontal="distributed"/>
    </xf>
    <xf numFmtId="0" fontId="17" fillId="9" borderId="45" xfId="0" applyFont="1" applyFill="1" applyBorder="1" applyAlignment="1">
      <alignment horizontal="distributed"/>
    </xf>
    <xf numFmtId="0" fontId="17" fillId="9" borderId="47" xfId="0" applyFont="1" applyFill="1" applyBorder="1" applyAlignment="1">
      <alignment horizontal="distributed"/>
    </xf>
    <xf numFmtId="0" fontId="17" fillId="6" borderId="46" xfId="0" applyFont="1" applyFill="1" applyBorder="1" applyAlignment="1">
      <alignment horizontal="distributed"/>
    </xf>
    <xf numFmtId="0" fontId="26" fillId="0" borderId="46" xfId="0" applyFont="1" applyFill="1" applyBorder="1" applyAlignment="1">
      <alignment horizontal="distributed" vertical="center" wrapText="1"/>
    </xf>
    <xf numFmtId="0" fontId="25" fillId="9" borderId="47" xfId="0" applyFont="1" applyFill="1" applyBorder="1" applyAlignment="1">
      <alignment horizontal="distributed" vertical="center" wrapText="1"/>
    </xf>
    <xf numFmtId="0" fontId="24" fillId="23" borderId="46" xfId="0" applyFont="1" applyFill="1" applyBorder="1" applyAlignment="1">
      <alignment horizontal="distributed" vertical="center"/>
    </xf>
    <xf numFmtId="0" fontId="26" fillId="6" borderId="46" xfId="0" applyFont="1" applyFill="1" applyBorder="1" applyAlignment="1">
      <alignment horizontal="distributed" vertical="center"/>
    </xf>
    <xf numFmtId="0" fontId="24" fillId="0" borderId="46" xfId="0" applyFont="1" applyFill="1" applyBorder="1" applyAlignment="1">
      <alignment horizontal="distributed" vertical="center" wrapText="1"/>
    </xf>
    <xf numFmtId="0" fontId="24" fillId="8" borderId="46" xfId="0" applyFont="1" applyFill="1" applyBorder="1" applyAlignment="1">
      <alignment horizontal="distributed" vertical="center"/>
    </xf>
    <xf numFmtId="0" fontId="24" fillId="11" borderId="46" xfId="0" applyFont="1" applyFill="1" applyBorder="1" applyAlignment="1">
      <alignment horizontal="distributed" vertical="center"/>
    </xf>
    <xf numFmtId="0" fontId="24" fillId="17" borderId="46" xfId="0" applyFont="1" applyFill="1" applyBorder="1" applyAlignment="1">
      <alignment horizontal="distributed" vertical="center" wrapText="1"/>
    </xf>
    <xf numFmtId="0" fontId="24" fillId="10" borderId="46" xfId="0" applyFont="1" applyFill="1" applyBorder="1" applyAlignment="1">
      <alignment horizontal="distributed" vertical="center"/>
    </xf>
    <xf numFmtId="0" fontId="24" fillId="13" borderId="46" xfId="0" applyFont="1" applyFill="1" applyBorder="1" applyAlignment="1">
      <alignment horizontal="distributed" vertical="center"/>
    </xf>
    <xf numFmtId="0" fontId="24" fillId="7" borderId="46" xfId="0" applyFont="1" applyFill="1" applyBorder="1" applyAlignment="1">
      <alignment horizontal="distributed" vertical="center"/>
    </xf>
    <xf numFmtId="0" fontId="24" fillId="0" borderId="44" xfId="0" applyFont="1" applyFill="1" applyBorder="1" applyAlignment="1">
      <alignment horizontal="center" vertical="center" wrapText="1"/>
    </xf>
    <xf numFmtId="0" fontId="24" fillId="17" borderId="46" xfId="0" applyFont="1" applyFill="1" applyBorder="1" applyAlignment="1">
      <alignment horizontal="distributed" vertical="center"/>
    </xf>
    <xf numFmtId="0" fontId="24" fillId="0" borderId="44" xfId="0" applyFont="1" applyFill="1" applyBorder="1" applyAlignment="1">
      <alignment horizontal="distributed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27" borderId="4" xfId="0" applyFont="1" applyFill="1" applyBorder="1" applyAlignment="1">
      <alignment horizontal="center" vertical="center" wrapText="1"/>
    </xf>
    <xf numFmtId="0" fontId="4" fillId="26" borderId="9" xfId="0" applyFont="1" applyFill="1" applyBorder="1" applyAlignment="1">
      <alignment horizontal="center" vertical="center" wrapText="1"/>
    </xf>
    <xf numFmtId="0" fontId="4" fillId="20" borderId="4" xfId="0" applyFont="1" applyFill="1" applyBorder="1" applyAlignment="1">
      <alignment horizontal="center" vertical="center" wrapText="1"/>
    </xf>
    <xf numFmtId="0" fontId="22" fillId="11" borderId="4" xfId="0" applyFont="1" applyFill="1" applyBorder="1" applyAlignment="1">
      <alignment horizontal="center" vertical="center" wrapText="1"/>
    </xf>
    <xf numFmtId="0" fontId="4" fillId="0" borderId="27" xfId="0" quotePrefix="1" applyFont="1" applyBorder="1" applyAlignment="1">
      <alignment horizontal="center" vertical="center" wrapText="1"/>
    </xf>
    <xf numFmtId="0" fontId="4" fillId="18" borderId="4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wrapText="1"/>
    </xf>
    <xf numFmtId="0" fontId="5" fillId="9" borderId="2" xfId="0" applyFont="1" applyFill="1" applyBorder="1" applyAlignment="1">
      <alignment horizontal="center" vertical="center" wrapText="1"/>
    </xf>
    <xf numFmtId="0" fontId="51" fillId="9" borderId="2" xfId="0" applyFont="1" applyFill="1" applyBorder="1" applyAlignment="1">
      <alignment horizontal="center" vertical="center" wrapText="1"/>
    </xf>
    <xf numFmtId="0" fontId="51" fillId="9" borderId="2" xfId="0" applyFont="1" applyFill="1" applyBorder="1" applyAlignment="1">
      <alignment horizontal="center" vertical="top" wrapText="1"/>
    </xf>
    <xf numFmtId="0" fontId="10" fillId="9" borderId="2" xfId="0" applyFont="1" applyFill="1" applyBorder="1" applyAlignment="1">
      <alignment horizontal="center" vertical="center"/>
    </xf>
    <xf numFmtId="0" fontId="36" fillId="35" borderId="19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wrapText="1"/>
    </xf>
    <xf numFmtId="0" fontId="19" fillId="35" borderId="15" xfId="0" applyFont="1" applyFill="1" applyBorder="1" applyAlignment="1">
      <alignment horizontal="center" vertical="center"/>
    </xf>
    <xf numFmtId="0" fontId="51" fillId="35" borderId="15" xfId="0" applyFont="1" applyFill="1" applyBorder="1" applyAlignment="1">
      <alignment horizontal="center" vertical="center" wrapText="1"/>
    </xf>
    <xf numFmtId="0" fontId="36" fillId="35" borderId="48" xfId="0" applyFont="1" applyFill="1" applyBorder="1" applyAlignment="1">
      <alignment vertical="center" wrapText="1"/>
    </xf>
    <xf numFmtId="0" fontId="36" fillId="35" borderId="13" xfId="0" applyFont="1" applyFill="1" applyBorder="1" applyAlignment="1">
      <alignment vertical="center" wrapText="1"/>
    </xf>
    <xf numFmtId="0" fontId="36" fillId="35" borderId="49" xfId="0" applyFont="1" applyFill="1" applyBorder="1" applyAlignment="1">
      <alignment vertical="center" wrapText="1"/>
    </xf>
    <xf numFmtId="0" fontId="5" fillId="35" borderId="2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19" fillId="37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wrapText="1"/>
    </xf>
    <xf numFmtId="0" fontId="19" fillId="9" borderId="2" xfId="0" applyFont="1" applyFill="1" applyBorder="1" applyAlignment="1">
      <alignment horizontal="center" vertical="top"/>
    </xf>
    <xf numFmtId="0" fontId="36" fillId="8" borderId="19" xfId="0" applyFont="1" applyFill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6" fillId="14" borderId="6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distributed" vertical="center" wrapText="1"/>
    </xf>
    <xf numFmtId="0" fontId="17" fillId="9" borderId="2" xfId="0" applyFont="1" applyFill="1" applyBorder="1" applyAlignment="1">
      <alignment horizontal="distributed" vertical="center" wrapText="1"/>
    </xf>
    <xf numFmtId="0" fontId="32" fillId="9" borderId="2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1" fillId="35" borderId="9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18" fillId="0" borderId="40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0" fontId="18" fillId="0" borderId="38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 textRotation="90" wrapText="1" readingOrder="1"/>
    </xf>
    <xf numFmtId="0" fontId="20" fillId="0" borderId="35" xfId="0" applyFont="1" applyBorder="1" applyAlignment="1">
      <alignment horizontal="center" vertical="center" textRotation="90" wrapText="1" readingOrder="1"/>
    </xf>
    <xf numFmtId="0" fontId="16" fillId="0" borderId="0" xfId="0" applyFont="1" applyAlignment="1">
      <alignment horizontal="left"/>
    </xf>
    <xf numFmtId="14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quotePrefix="1" applyFont="1" applyBorder="1" applyAlignment="1">
      <alignment horizontal="center"/>
    </xf>
    <xf numFmtId="0" fontId="15" fillId="0" borderId="0" xfId="0" quotePrefix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10" xfId="0" quotePrefix="1" applyFont="1" applyBorder="1" applyAlignment="1">
      <alignment horizontal="center"/>
    </xf>
    <xf numFmtId="0" fontId="17" fillId="0" borderId="35" xfId="0" quotePrefix="1" applyFont="1" applyBorder="1" applyAlignment="1">
      <alignment horizontal="center"/>
    </xf>
    <xf numFmtId="0" fontId="5" fillId="0" borderId="30" xfId="0" applyFont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8" fillId="11" borderId="24" xfId="0" applyFont="1" applyFill="1" applyBorder="1" applyAlignment="1">
      <alignment horizontal="center" vertical="center" wrapText="1"/>
    </xf>
    <xf numFmtId="0" fontId="48" fillId="11" borderId="31" xfId="0" applyFont="1" applyFill="1" applyBorder="1" applyAlignment="1">
      <alignment horizontal="center" vertical="center" wrapText="1"/>
    </xf>
    <xf numFmtId="0" fontId="4" fillId="19" borderId="26" xfId="0" applyFont="1" applyFill="1" applyBorder="1" applyAlignment="1">
      <alignment horizontal="center" vertical="center" wrapText="1"/>
    </xf>
    <xf numFmtId="0" fontId="4" fillId="19" borderId="31" xfId="0" applyFont="1" applyFill="1" applyBorder="1" applyAlignment="1">
      <alignment horizontal="center" vertical="center" wrapText="1"/>
    </xf>
    <xf numFmtId="0" fontId="13" fillId="19" borderId="27" xfId="0" applyFont="1" applyFill="1" applyBorder="1" applyAlignment="1">
      <alignment horizontal="center" vertical="center" wrapText="1"/>
    </xf>
    <xf numFmtId="0" fontId="13" fillId="19" borderId="19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14" fontId="16" fillId="0" borderId="0" xfId="0" applyNumberFormat="1" applyFont="1" applyAlignment="1">
      <alignment horizontal="left"/>
    </xf>
    <xf numFmtId="0" fontId="48" fillId="11" borderId="28" xfId="0" applyFont="1" applyFill="1" applyBorder="1" applyAlignment="1">
      <alignment horizontal="center" vertical="center" wrapText="1"/>
    </xf>
    <xf numFmtId="0" fontId="48" fillId="11" borderId="2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43" xfId="0" applyFont="1" applyBorder="1" applyAlignment="1">
      <alignment horizontal="center" vertical="center"/>
    </xf>
    <xf numFmtId="0" fontId="11" fillId="0" borderId="0" xfId="0" quotePrefix="1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20" fillId="0" borderId="36" xfId="0" quotePrefix="1" applyFont="1" applyBorder="1" applyAlignment="1">
      <alignment horizontal="center" vertical="center" textRotation="90" wrapText="1"/>
    </xf>
    <xf numFmtId="0" fontId="20" fillId="0" borderId="9" xfId="0" quotePrefix="1" applyFont="1" applyBorder="1" applyAlignment="1">
      <alignment horizontal="center" vertical="center" textRotation="90" wrapText="1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16" fillId="0" borderId="8" xfId="0" applyFont="1" applyBorder="1" applyAlignment="1">
      <alignment horizontal="center" vertical="center" textRotation="90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0" xfId="0" applyFont="1" applyBorder="1" applyAlignment="1"/>
    <xf numFmtId="0" fontId="17" fillId="0" borderId="0" xfId="0" quotePrefix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33" fillId="0" borderId="10" xfId="0" applyFont="1" applyBorder="1" applyAlignment="1"/>
    <xf numFmtId="0" fontId="24" fillId="0" borderId="0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textRotation="90" wrapText="1"/>
    </xf>
    <xf numFmtId="0" fontId="17" fillId="0" borderId="7" xfId="0" applyFont="1" applyBorder="1" applyAlignment="1">
      <alignment horizontal="center" vertical="center" textRotation="90" wrapText="1"/>
    </xf>
    <xf numFmtId="0" fontId="17" fillId="0" borderId="8" xfId="0" applyFont="1" applyBorder="1" applyAlignment="1">
      <alignment horizontal="center" vertical="center" textRotation="90" wrapText="1"/>
    </xf>
    <xf numFmtId="14" fontId="17" fillId="0" borderId="0" xfId="0" applyNumberFormat="1" applyFont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C5D9F1"/>
      <color rgb="FFCCC0DA"/>
      <color rgb="FF92D050"/>
      <color rgb="FFD8E4BC"/>
      <color rgb="FFEEECE1"/>
      <color rgb="FFC0C0C0"/>
      <color rgb="FF75923C"/>
      <color rgb="FF538E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2"/>
  <sheetViews>
    <sheetView showZeros="0" topLeftCell="A4" zoomScale="80" zoomScaleNormal="80" workbookViewId="0">
      <pane xSplit="4" ySplit="11" topLeftCell="S36" activePane="bottomRight" state="frozen"/>
      <selection activeCell="A4" sqref="A4"/>
      <selection pane="topRight" activeCell="E4" sqref="E4"/>
      <selection pane="bottomLeft" activeCell="A15" sqref="A15"/>
      <selection pane="bottomRight" activeCell="AG10" sqref="AG10:AJ10"/>
    </sheetView>
  </sheetViews>
  <sheetFormatPr defaultRowHeight="15"/>
  <cols>
    <col min="1" max="1" width="3.85546875" customWidth="1"/>
    <col min="2" max="2" width="8.140625" customWidth="1"/>
    <col min="3" max="3" width="23.28515625" customWidth="1"/>
    <col min="5" max="21" width="3.7109375" customWidth="1"/>
    <col min="22" max="22" width="8.28515625" customWidth="1"/>
    <col min="23" max="23" width="4.140625" customWidth="1"/>
    <col min="24" max="45" width="3.7109375" customWidth="1"/>
    <col min="46" max="46" width="5.5703125" customWidth="1"/>
    <col min="47" max="47" width="6" customWidth="1"/>
    <col min="48" max="48" width="10" customWidth="1"/>
    <col min="49" max="49" width="5.85546875" customWidth="1"/>
    <col min="50" max="50" width="5" customWidth="1"/>
    <col min="51" max="58" width="3.7109375" customWidth="1"/>
    <col min="59" max="59" width="6.85546875" customWidth="1"/>
  </cols>
  <sheetData>
    <row r="1" spans="1:59">
      <c r="A1" s="1"/>
      <c r="B1" s="1"/>
      <c r="C1" s="1"/>
      <c r="D1" s="1"/>
      <c r="AR1" s="587" t="s">
        <v>32</v>
      </c>
      <c r="AS1" s="587"/>
      <c r="AT1" s="587"/>
      <c r="AU1" s="587"/>
      <c r="AV1" s="587"/>
      <c r="AW1" s="587"/>
      <c r="AX1" s="587"/>
      <c r="AY1" s="587"/>
      <c r="AZ1" s="587"/>
      <c r="BA1" s="587"/>
    </row>
    <row r="2" spans="1:59">
      <c r="A2" s="1"/>
      <c r="B2" s="1"/>
      <c r="C2" s="1"/>
      <c r="D2" s="1"/>
      <c r="AR2" s="17" t="s">
        <v>72</v>
      </c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>
      <c r="A3" s="1"/>
      <c r="B3" s="1"/>
      <c r="C3" s="1"/>
      <c r="D3" s="1"/>
      <c r="AR3" s="17" t="s">
        <v>38</v>
      </c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</row>
    <row r="4" spans="1:59">
      <c r="A4" s="12"/>
      <c r="B4" s="1"/>
      <c r="C4" s="1"/>
      <c r="D4" s="1"/>
      <c r="AR4" s="588" t="s">
        <v>245</v>
      </c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</row>
    <row r="5" spans="1:59">
      <c r="A5" s="12"/>
      <c r="B5" s="1"/>
      <c r="C5" s="589" t="s">
        <v>33</v>
      </c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89"/>
      <c r="AK5" s="589"/>
      <c r="AL5" s="589"/>
      <c r="AM5" s="589"/>
      <c r="AN5" s="589"/>
      <c r="AO5" s="589"/>
      <c r="AP5" s="589"/>
      <c r="AQ5" s="589"/>
      <c r="AR5" s="589"/>
      <c r="AS5" s="589"/>
      <c r="AT5" s="589"/>
      <c r="AU5" s="589"/>
      <c r="AV5" s="589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9">
      <c r="A6" s="1"/>
      <c r="B6" s="20"/>
      <c r="C6" s="590" t="s">
        <v>125</v>
      </c>
      <c r="D6" s="590"/>
      <c r="E6" s="590"/>
      <c r="F6" s="590"/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0"/>
      <c r="X6" s="590"/>
      <c r="Y6" s="590"/>
      <c r="Z6" s="590"/>
      <c r="AA6" s="590"/>
      <c r="AB6" s="590"/>
      <c r="AC6" s="590"/>
      <c r="AD6" s="590"/>
      <c r="AE6" s="590"/>
      <c r="AF6" s="590"/>
      <c r="AG6" s="590"/>
      <c r="AH6" s="590"/>
      <c r="AI6" s="590"/>
      <c r="AJ6" s="590"/>
      <c r="AK6" s="590"/>
      <c r="AL6" s="590"/>
      <c r="AM6" s="590"/>
      <c r="AN6" s="590"/>
      <c r="AO6" s="590"/>
      <c r="AP6" s="590"/>
      <c r="AQ6" s="590"/>
      <c r="AR6" s="590"/>
      <c r="AS6" s="590"/>
      <c r="AT6" s="590"/>
      <c r="AU6" s="590"/>
      <c r="AV6" s="590"/>
      <c r="AW6" s="590"/>
      <c r="AX6" s="590"/>
      <c r="AY6" s="590"/>
      <c r="AZ6" s="20"/>
      <c r="BA6" s="20"/>
      <c r="BB6" s="20"/>
      <c r="BC6" s="20"/>
      <c r="BD6" s="20"/>
      <c r="BE6" s="20"/>
      <c r="BF6" s="20"/>
      <c r="BG6" s="20"/>
    </row>
    <row r="7" spans="1:59">
      <c r="A7" s="1"/>
      <c r="B7" s="591" t="s">
        <v>126</v>
      </c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  <c r="AV7" s="590"/>
      <c r="AW7" s="590"/>
      <c r="AX7" s="590"/>
      <c r="AY7" s="590"/>
      <c r="AZ7" s="590"/>
      <c r="BA7" s="590"/>
      <c r="BB7" s="590"/>
      <c r="BC7" s="590"/>
      <c r="BD7" s="590"/>
      <c r="BE7" s="590"/>
    </row>
    <row r="8" spans="1:59" ht="16.5" thickBot="1">
      <c r="A8" s="1"/>
      <c r="B8" s="19"/>
      <c r="C8" s="592" t="s">
        <v>140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0" t="s">
        <v>34</v>
      </c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19"/>
      <c r="BD8" s="19"/>
      <c r="BE8" s="19"/>
    </row>
    <row r="9" spans="1:59" ht="19.5" thickBot="1">
      <c r="A9" s="1"/>
      <c r="B9" s="18" t="s">
        <v>94</v>
      </c>
      <c r="C9" s="18"/>
      <c r="D9" s="18"/>
      <c r="E9" s="18"/>
      <c r="F9" s="18"/>
      <c r="G9" s="18"/>
      <c r="H9" s="18"/>
      <c r="I9" s="18"/>
      <c r="J9" s="20"/>
      <c r="K9" s="20"/>
      <c r="L9" s="20"/>
      <c r="M9" s="20"/>
      <c r="N9" s="18"/>
      <c r="O9" s="18"/>
      <c r="P9" s="18"/>
      <c r="Q9" s="18"/>
      <c r="R9" s="18"/>
      <c r="S9" s="18"/>
      <c r="T9" s="45"/>
      <c r="U9" s="45"/>
      <c r="V9" s="45"/>
      <c r="W9" s="45"/>
      <c r="X9" s="323" t="s">
        <v>185</v>
      </c>
      <c r="Y9" s="594" t="s">
        <v>47</v>
      </c>
      <c r="Z9" s="594"/>
      <c r="AA9" s="594"/>
      <c r="AB9" s="594"/>
      <c r="AC9" s="594"/>
      <c r="AD9" s="594"/>
      <c r="AE9" s="59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19"/>
      <c r="AQ9" s="246"/>
      <c r="AR9" s="19"/>
      <c r="AS9" s="19"/>
      <c r="AT9" s="45"/>
      <c r="AU9" s="19"/>
      <c r="AV9" s="19"/>
      <c r="AW9" s="19"/>
      <c r="AX9" s="45"/>
      <c r="AY9" s="45"/>
      <c r="AZ9" s="45"/>
      <c r="BA9" s="45"/>
      <c r="BB9" s="45"/>
      <c r="BC9" s="45"/>
      <c r="BD9" s="45"/>
      <c r="BE9" s="45"/>
    </row>
    <row r="10" spans="1:59" ht="81" customHeight="1" thickBot="1">
      <c r="A10" s="572" t="s">
        <v>0</v>
      </c>
      <c r="B10" s="572" t="s">
        <v>1</v>
      </c>
      <c r="C10" s="572" t="s">
        <v>2</v>
      </c>
      <c r="D10" s="572" t="s">
        <v>3</v>
      </c>
      <c r="E10" s="251" t="s">
        <v>187</v>
      </c>
      <c r="F10" s="581" t="s">
        <v>4</v>
      </c>
      <c r="G10" s="582"/>
      <c r="H10" s="583"/>
      <c r="I10" s="247" t="s">
        <v>130</v>
      </c>
      <c r="J10" s="581" t="s">
        <v>5</v>
      </c>
      <c r="K10" s="582"/>
      <c r="L10" s="583"/>
      <c r="M10" s="247" t="s">
        <v>188</v>
      </c>
      <c r="N10" s="581" t="s">
        <v>6</v>
      </c>
      <c r="O10" s="582"/>
      <c r="P10" s="583"/>
      <c r="Q10" s="248" t="s">
        <v>131</v>
      </c>
      <c r="R10" s="581" t="s">
        <v>7</v>
      </c>
      <c r="S10" s="582"/>
      <c r="T10" s="582"/>
      <c r="U10" s="582"/>
      <c r="V10" s="584"/>
      <c r="W10" s="585" t="s">
        <v>186</v>
      </c>
      <c r="X10" s="586"/>
      <c r="Y10" s="324" t="s">
        <v>189</v>
      </c>
      <c r="Z10" s="581" t="s">
        <v>8</v>
      </c>
      <c r="AA10" s="583"/>
      <c r="AB10" s="248" t="s">
        <v>190</v>
      </c>
      <c r="AC10" s="581" t="s">
        <v>9</v>
      </c>
      <c r="AD10" s="582"/>
      <c r="AE10" s="583"/>
      <c r="AF10" s="249" t="s">
        <v>191</v>
      </c>
      <c r="AG10" s="581" t="s">
        <v>10</v>
      </c>
      <c r="AH10" s="582"/>
      <c r="AI10" s="582"/>
      <c r="AJ10" s="583"/>
      <c r="AK10" s="250" t="s">
        <v>132</v>
      </c>
      <c r="AL10" s="581" t="s">
        <v>11</v>
      </c>
      <c r="AM10" s="582"/>
      <c r="AN10" s="583"/>
      <c r="AO10" s="250" t="s">
        <v>133</v>
      </c>
      <c r="AP10" s="581" t="s">
        <v>12</v>
      </c>
      <c r="AQ10" s="582"/>
      <c r="AR10" s="582"/>
      <c r="AS10" s="583"/>
      <c r="AT10" s="251" t="s">
        <v>129</v>
      </c>
      <c r="AU10" s="581" t="s">
        <v>13</v>
      </c>
      <c r="AV10" s="582"/>
      <c r="AW10" s="583"/>
      <c r="AX10" s="252" t="s">
        <v>134</v>
      </c>
      <c r="AY10" s="581" t="s">
        <v>14</v>
      </c>
      <c r="AZ10" s="582"/>
      <c r="BA10" s="583"/>
      <c r="BB10" s="251" t="s">
        <v>192</v>
      </c>
      <c r="BC10" s="581" t="s">
        <v>15</v>
      </c>
      <c r="BD10" s="582"/>
      <c r="BE10" s="582"/>
      <c r="BF10" s="583"/>
      <c r="BG10" s="25" t="s">
        <v>35</v>
      </c>
    </row>
    <row r="11" spans="1:59" ht="15.75">
      <c r="A11" s="573"/>
      <c r="B11" s="573"/>
      <c r="C11" s="573"/>
      <c r="D11" s="573"/>
      <c r="E11" s="575" t="s">
        <v>16</v>
      </c>
      <c r="F11" s="576"/>
      <c r="G11" s="576"/>
      <c r="H11" s="576"/>
      <c r="I11" s="576"/>
      <c r="J11" s="576"/>
      <c r="K11" s="576"/>
      <c r="L11" s="576"/>
      <c r="M11" s="576"/>
      <c r="N11" s="576"/>
      <c r="O11" s="576"/>
      <c r="P11" s="576"/>
      <c r="Q11" s="576"/>
      <c r="R11" s="576"/>
      <c r="S11" s="576"/>
      <c r="T11" s="576"/>
      <c r="U11" s="576"/>
      <c r="V11" s="576"/>
      <c r="W11" s="576"/>
      <c r="X11" s="576"/>
      <c r="Y11" s="576"/>
      <c r="Z11" s="576"/>
      <c r="AA11" s="576"/>
      <c r="AB11" s="576"/>
      <c r="AC11" s="576"/>
      <c r="AD11" s="576"/>
      <c r="AE11" s="576"/>
      <c r="AF11" s="576"/>
      <c r="AG11" s="576"/>
      <c r="AH11" s="576"/>
      <c r="AI11" s="576"/>
      <c r="AJ11" s="576"/>
      <c r="AK11" s="576"/>
      <c r="AL11" s="576"/>
      <c r="AM11" s="576"/>
      <c r="AN11" s="576"/>
      <c r="AO11" s="576"/>
      <c r="AP11" s="576"/>
      <c r="AQ11" s="576"/>
      <c r="AR11" s="576"/>
      <c r="AS11" s="576"/>
      <c r="AT11" s="576"/>
      <c r="AU11" s="576"/>
      <c r="AV11" s="576"/>
      <c r="AW11" s="576"/>
      <c r="AX11" s="576"/>
      <c r="AY11" s="576"/>
      <c r="AZ11" s="576"/>
      <c r="BA11" s="576"/>
      <c r="BB11" s="576"/>
      <c r="BC11" s="576"/>
      <c r="BD11" s="576"/>
      <c r="BE11" s="576"/>
      <c r="BF11" s="577"/>
      <c r="BG11" s="8"/>
    </row>
    <row r="12" spans="1:59" ht="18" customHeight="1">
      <c r="A12" s="573"/>
      <c r="B12" s="573"/>
      <c r="C12" s="573"/>
      <c r="D12" s="573"/>
      <c r="E12" s="6">
        <v>36</v>
      </c>
      <c r="F12" s="2">
        <v>37</v>
      </c>
      <c r="G12" s="2">
        <v>38</v>
      </c>
      <c r="H12" s="2">
        <v>39</v>
      </c>
      <c r="I12" s="2">
        <v>40</v>
      </c>
      <c r="J12" s="2">
        <v>41</v>
      </c>
      <c r="K12" s="2">
        <v>42</v>
      </c>
      <c r="L12" s="3">
        <v>43</v>
      </c>
      <c r="M12" s="3">
        <v>44</v>
      </c>
      <c r="N12" s="3">
        <v>45</v>
      </c>
      <c r="O12" s="3">
        <v>46</v>
      </c>
      <c r="P12" s="3">
        <v>47</v>
      </c>
      <c r="Q12" s="3">
        <v>48</v>
      </c>
      <c r="R12" s="3">
        <v>49</v>
      </c>
      <c r="S12" s="3">
        <v>50</v>
      </c>
      <c r="T12" s="3">
        <v>51</v>
      </c>
      <c r="U12" s="3">
        <v>52</v>
      </c>
      <c r="V12" s="3">
        <v>53</v>
      </c>
      <c r="W12" s="3">
        <v>1</v>
      </c>
      <c r="X12" s="3">
        <v>2</v>
      </c>
      <c r="Y12" s="325">
        <v>3</v>
      </c>
      <c r="Z12" s="325">
        <v>4</v>
      </c>
      <c r="AA12" s="3">
        <v>5</v>
      </c>
      <c r="AB12" s="3">
        <v>6</v>
      </c>
      <c r="AC12" s="325">
        <v>7</v>
      </c>
      <c r="AD12" s="325">
        <v>8</v>
      </c>
      <c r="AE12" s="3">
        <v>9</v>
      </c>
      <c r="AF12" s="3">
        <v>10</v>
      </c>
      <c r="AG12" s="325">
        <v>11</v>
      </c>
      <c r="AH12" s="325">
        <v>12</v>
      </c>
      <c r="AI12" s="3">
        <v>13</v>
      </c>
      <c r="AJ12" s="3">
        <v>14</v>
      </c>
      <c r="AK12" s="325">
        <v>15</v>
      </c>
      <c r="AL12" s="325">
        <v>16</v>
      </c>
      <c r="AM12" s="3">
        <v>17</v>
      </c>
      <c r="AN12" s="3">
        <v>18</v>
      </c>
      <c r="AO12" s="325">
        <v>19</v>
      </c>
      <c r="AP12" s="325">
        <v>20</v>
      </c>
      <c r="AQ12" s="3">
        <v>21</v>
      </c>
      <c r="AR12" s="3">
        <v>22</v>
      </c>
      <c r="AS12" s="325">
        <v>23</v>
      </c>
      <c r="AT12" s="3">
        <v>24</v>
      </c>
      <c r="AU12" s="3">
        <v>25</v>
      </c>
      <c r="AV12" s="325">
        <v>26</v>
      </c>
      <c r="AW12" s="325">
        <v>27</v>
      </c>
      <c r="AX12" s="3">
        <v>28</v>
      </c>
      <c r="AY12" s="3">
        <v>29</v>
      </c>
      <c r="AZ12" s="325">
        <v>30</v>
      </c>
      <c r="BA12" s="325">
        <v>31</v>
      </c>
      <c r="BB12" s="325">
        <v>32</v>
      </c>
      <c r="BC12" s="325">
        <v>33</v>
      </c>
      <c r="BD12" s="325">
        <v>34</v>
      </c>
      <c r="BE12" s="325">
        <v>35</v>
      </c>
      <c r="BF12" s="3"/>
      <c r="BG12" s="9"/>
    </row>
    <row r="13" spans="1:59" ht="18" customHeight="1" thickBot="1">
      <c r="A13" s="573"/>
      <c r="B13" s="573"/>
      <c r="C13" s="573"/>
      <c r="D13" s="573"/>
      <c r="E13" s="578" t="s">
        <v>17</v>
      </c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579"/>
      <c r="AW13" s="579"/>
      <c r="AX13" s="579"/>
      <c r="AY13" s="579"/>
      <c r="AZ13" s="579"/>
      <c r="BA13" s="579"/>
      <c r="BB13" s="579"/>
      <c r="BC13" s="579"/>
      <c r="BD13" s="579"/>
      <c r="BE13" s="579"/>
      <c r="BF13" s="580"/>
      <c r="BG13" s="9"/>
    </row>
    <row r="14" spans="1:59" ht="18" customHeight="1" thickBot="1">
      <c r="A14" s="574"/>
      <c r="B14" s="574"/>
      <c r="C14" s="574"/>
      <c r="D14" s="574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/>
      <c r="W14" s="5">
        <v>18</v>
      </c>
      <c r="X14" s="5">
        <v>19</v>
      </c>
      <c r="Y14" s="5">
        <v>20</v>
      </c>
      <c r="Z14" s="5">
        <v>21</v>
      </c>
      <c r="AA14" s="5">
        <v>22</v>
      </c>
      <c r="AB14" s="5">
        <v>23</v>
      </c>
      <c r="AC14" s="5">
        <v>24</v>
      </c>
      <c r="AD14" s="5">
        <v>25</v>
      </c>
      <c r="AE14" s="5">
        <v>26</v>
      </c>
      <c r="AF14" s="5">
        <v>27</v>
      </c>
      <c r="AG14" s="5">
        <v>28</v>
      </c>
      <c r="AH14" s="5">
        <v>29</v>
      </c>
      <c r="AI14" s="5">
        <v>30</v>
      </c>
      <c r="AJ14" s="5">
        <v>31</v>
      </c>
      <c r="AK14" s="5">
        <v>32</v>
      </c>
      <c r="AL14" s="5">
        <v>33</v>
      </c>
      <c r="AM14" s="5">
        <v>34</v>
      </c>
      <c r="AN14" s="5">
        <v>35</v>
      </c>
      <c r="AO14" s="5">
        <v>36</v>
      </c>
      <c r="AP14" s="5">
        <v>37</v>
      </c>
      <c r="AQ14" s="5">
        <v>38</v>
      </c>
      <c r="AR14" s="5">
        <v>39</v>
      </c>
      <c r="AS14" s="5">
        <v>40</v>
      </c>
      <c r="AT14" s="5">
        <v>41</v>
      </c>
      <c r="AU14" s="5">
        <v>42</v>
      </c>
      <c r="AV14" s="5">
        <v>43</v>
      </c>
      <c r="AW14" s="4">
        <v>44</v>
      </c>
      <c r="AX14" s="5">
        <v>45</v>
      </c>
      <c r="AY14" s="4">
        <v>46</v>
      </c>
      <c r="AZ14" s="5">
        <v>47</v>
      </c>
      <c r="BA14" s="4">
        <v>48</v>
      </c>
      <c r="BB14" s="5">
        <v>49</v>
      </c>
      <c r="BC14" s="4">
        <v>50</v>
      </c>
      <c r="BD14" s="5">
        <v>51</v>
      </c>
      <c r="BE14" s="4">
        <v>52</v>
      </c>
      <c r="BF14" s="4"/>
      <c r="BG14" s="10"/>
    </row>
    <row r="15" spans="1:59" ht="29.25" customHeight="1" thickBot="1">
      <c r="A15" s="569" t="s">
        <v>31</v>
      </c>
      <c r="B15" s="432" t="s">
        <v>39</v>
      </c>
      <c r="C15" s="433" t="s">
        <v>50</v>
      </c>
      <c r="D15" s="14" t="s">
        <v>18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535"/>
      <c r="W15" s="322" t="e">
        <f>W16+W24</f>
        <v>#REF!</v>
      </c>
      <c r="X15" s="233" t="e">
        <f>X16+X24</f>
        <v>#REF!</v>
      </c>
      <c r="Y15" s="46"/>
      <c r="Z15" s="46"/>
      <c r="AA15" s="32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330"/>
      <c r="AS15" s="46"/>
      <c r="AT15" s="46"/>
      <c r="AU15" s="232"/>
      <c r="AV15" s="326"/>
      <c r="AW15" s="334"/>
      <c r="AX15" s="322"/>
      <c r="AY15" s="278"/>
      <c r="AZ15" s="278"/>
      <c r="BA15" s="278"/>
      <c r="BB15" s="278"/>
      <c r="BC15" s="278"/>
      <c r="BD15" s="278"/>
      <c r="BE15" s="278"/>
      <c r="BF15" s="279"/>
      <c r="BG15" s="386">
        <f t="shared" ref="BG15:BG16" si="0">V15+AU15</f>
        <v>0</v>
      </c>
    </row>
    <row r="16" spans="1:59" ht="28.5" customHeight="1" thickBot="1">
      <c r="A16" s="570"/>
      <c r="B16" s="430" t="s">
        <v>51</v>
      </c>
      <c r="C16" s="434" t="s">
        <v>26</v>
      </c>
      <c r="D16" s="522" t="s">
        <v>18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536"/>
      <c r="W16" s="256">
        <f>W17+W18+W19+W20+W21+W22+W23</f>
        <v>0</v>
      </c>
      <c r="X16" s="150">
        <f>X17+X18+X19+X20+X21+X22+X23</f>
        <v>0</v>
      </c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329"/>
      <c r="AS16" s="269"/>
      <c r="AT16" s="269"/>
      <c r="AU16" s="232"/>
      <c r="AV16" s="269"/>
      <c r="AW16" s="334"/>
      <c r="AX16" s="322"/>
      <c r="AY16" s="278"/>
      <c r="AZ16" s="278"/>
      <c r="BA16" s="278"/>
      <c r="BB16" s="278"/>
      <c r="BC16" s="278"/>
      <c r="BD16" s="278"/>
      <c r="BE16" s="278"/>
      <c r="BF16" s="279"/>
      <c r="BG16" s="7">
        <f t="shared" si="0"/>
        <v>0</v>
      </c>
    </row>
    <row r="17" spans="1:59" ht="23.25" customHeight="1" thickBot="1">
      <c r="A17" s="570"/>
      <c r="B17" s="429" t="s">
        <v>112</v>
      </c>
      <c r="C17" s="429" t="s">
        <v>22</v>
      </c>
      <c r="D17" s="11" t="s">
        <v>18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537" t="s">
        <v>223</v>
      </c>
      <c r="W17" s="256"/>
      <c r="X17" s="231"/>
      <c r="Y17" s="4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329"/>
      <c r="AS17" s="42"/>
      <c r="AT17" s="42"/>
      <c r="AU17" s="539" t="s">
        <v>224</v>
      </c>
      <c r="AV17" s="42"/>
      <c r="AW17" s="334"/>
      <c r="AX17" s="233"/>
      <c r="AY17" s="105"/>
      <c r="AZ17" s="105"/>
      <c r="BA17" s="105"/>
      <c r="BB17" s="105"/>
      <c r="BC17" s="105"/>
      <c r="BD17" s="105"/>
      <c r="BE17" s="105"/>
      <c r="BF17" s="113"/>
      <c r="BG17" s="7" t="e">
        <f>V17+AU17</f>
        <v>#VALUE!</v>
      </c>
    </row>
    <row r="18" spans="1:59" ht="25.5" customHeight="1" thickBot="1">
      <c r="A18" s="570"/>
      <c r="B18" s="429" t="s">
        <v>113</v>
      </c>
      <c r="C18" s="421" t="s">
        <v>23</v>
      </c>
      <c r="D18" s="11" t="s">
        <v>18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537" t="s">
        <v>225</v>
      </c>
      <c r="W18" s="256"/>
      <c r="X18" s="231"/>
      <c r="Y18" s="4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329"/>
      <c r="AS18" s="42"/>
      <c r="AT18" s="42"/>
      <c r="AU18" s="537" t="s">
        <v>223</v>
      </c>
      <c r="AV18" s="42"/>
      <c r="AW18" s="334"/>
      <c r="AX18" s="233"/>
      <c r="AY18" s="105"/>
      <c r="AZ18" s="105"/>
      <c r="BA18" s="105"/>
      <c r="BB18" s="105"/>
      <c r="BC18" s="105"/>
      <c r="BD18" s="105"/>
      <c r="BE18" s="105"/>
      <c r="BF18" s="113"/>
      <c r="BG18" s="7" t="e">
        <f t="shared" ref="BG18:BG39" si="1">V18+AU18</f>
        <v>#VALUE!</v>
      </c>
    </row>
    <row r="19" spans="1:59" ht="26.25" customHeight="1" thickBot="1">
      <c r="A19" s="570"/>
      <c r="B19" s="429" t="s">
        <v>114</v>
      </c>
      <c r="C19" s="421" t="s">
        <v>24</v>
      </c>
      <c r="D19" s="11" t="s">
        <v>18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537" t="s">
        <v>225</v>
      </c>
      <c r="W19" s="256"/>
      <c r="X19" s="231"/>
      <c r="Y19" s="4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329"/>
      <c r="AS19" s="42"/>
      <c r="AT19" s="42"/>
      <c r="AU19" s="537" t="s">
        <v>223</v>
      </c>
      <c r="AV19" s="42"/>
      <c r="AW19" s="334"/>
      <c r="AX19" s="233"/>
      <c r="AY19" s="105"/>
      <c r="AZ19" s="105"/>
      <c r="BA19" s="105"/>
      <c r="BB19" s="105"/>
      <c r="BC19" s="105"/>
      <c r="BD19" s="105"/>
      <c r="BE19" s="105"/>
      <c r="BF19" s="113"/>
      <c r="BG19" s="7" t="e">
        <f t="shared" si="1"/>
        <v>#VALUE!</v>
      </c>
    </row>
    <row r="20" spans="1:59" ht="32.25" customHeight="1" thickBot="1">
      <c r="A20" s="570"/>
      <c r="B20" s="429" t="s">
        <v>115</v>
      </c>
      <c r="C20" s="421" t="s">
        <v>116</v>
      </c>
      <c r="D20" s="429" t="s">
        <v>18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537" t="s">
        <v>223</v>
      </c>
      <c r="W20" s="256"/>
      <c r="X20" s="231"/>
      <c r="Y20" s="4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329"/>
      <c r="AS20" s="42"/>
      <c r="AT20" s="42"/>
      <c r="AU20" s="539" t="s">
        <v>224</v>
      </c>
      <c r="AV20" s="42"/>
      <c r="AW20" s="334"/>
      <c r="AX20" s="233"/>
      <c r="AY20" s="105"/>
      <c r="AZ20" s="105"/>
      <c r="BA20" s="105"/>
      <c r="BB20" s="105"/>
      <c r="BC20" s="105"/>
      <c r="BD20" s="105"/>
      <c r="BE20" s="105"/>
      <c r="BF20" s="113"/>
      <c r="BG20" s="7" t="e">
        <f t="shared" si="1"/>
        <v>#VALUE!</v>
      </c>
    </row>
    <row r="21" spans="1:59" ht="31.5" customHeight="1" thickBot="1">
      <c r="A21" s="570"/>
      <c r="B21" s="429" t="s">
        <v>117</v>
      </c>
      <c r="C21" s="421" t="s">
        <v>58</v>
      </c>
      <c r="D21" s="11" t="s">
        <v>18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537" t="s">
        <v>225</v>
      </c>
      <c r="W21" s="256"/>
      <c r="X21" s="231"/>
      <c r="Y21" s="4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329"/>
      <c r="AS21" s="42"/>
      <c r="AT21" s="42"/>
      <c r="AU21" s="537" t="s">
        <v>223</v>
      </c>
      <c r="AV21" s="42"/>
      <c r="AW21" s="334"/>
      <c r="AX21" s="233"/>
      <c r="AY21" s="105"/>
      <c r="AZ21" s="105"/>
      <c r="BA21" s="105"/>
      <c r="BB21" s="105"/>
      <c r="BC21" s="105"/>
      <c r="BD21" s="105"/>
      <c r="BE21" s="105"/>
      <c r="BF21" s="113"/>
      <c r="BG21" s="7" t="e">
        <f t="shared" si="1"/>
        <v>#VALUE!</v>
      </c>
    </row>
    <row r="22" spans="1:59" ht="27" customHeight="1" thickBot="1">
      <c r="A22" s="570"/>
      <c r="B22" s="429" t="s">
        <v>118</v>
      </c>
      <c r="C22" s="421" t="s">
        <v>27</v>
      </c>
      <c r="D22" s="11" t="s">
        <v>18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537" t="s">
        <v>222</v>
      </c>
      <c r="W22" s="256"/>
      <c r="X22" s="231"/>
      <c r="Y22" s="4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329"/>
      <c r="AS22" s="42"/>
      <c r="AT22" s="42"/>
      <c r="AU22" s="537" t="s">
        <v>223</v>
      </c>
      <c r="AV22" s="42"/>
      <c r="AW22" s="334"/>
      <c r="AX22" s="233"/>
      <c r="AY22" s="105"/>
      <c r="AZ22" s="105"/>
      <c r="BA22" s="105"/>
      <c r="BB22" s="105"/>
      <c r="BC22" s="105"/>
      <c r="BD22" s="105"/>
      <c r="BE22" s="105"/>
      <c r="BF22" s="113"/>
      <c r="BG22" s="7" t="e">
        <f t="shared" si="1"/>
        <v>#VALUE!</v>
      </c>
    </row>
    <row r="23" spans="1:59" ht="24.75" customHeight="1" thickBot="1">
      <c r="A23" s="570"/>
      <c r="B23" s="429" t="s">
        <v>119</v>
      </c>
      <c r="C23" s="421" t="s">
        <v>120</v>
      </c>
      <c r="D23" s="429" t="s">
        <v>18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537" t="s">
        <v>225</v>
      </c>
      <c r="W23" s="256"/>
      <c r="X23" s="231"/>
      <c r="Y23" s="43"/>
      <c r="Z23" s="286"/>
      <c r="AA23" s="286"/>
      <c r="AB23" s="286"/>
      <c r="AC23" s="286"/>
      <c r="AD23" s="286"/>
      <c r="AE23" s="286"/>
      <c r="AF23" s="286"/>
      <c r="AG23" s="286"/>
      <c r="AH23" s="286"/>
      <c r="AI23" s="286"/>
      <c r="AJ23" s="286"/>
      <c r="AK23" s="286"/>
      <c r="AL23" s="286"/>
      <c r="AM23" s="286"/>
      <c r="AN23" s="286"/>
      <c r="AO23" s="286"/>
      <c r="AP23" s="286"/>
      <c r="AQ23" s="286"/>
      <c r="AR23" s="331"/>
      <c r="AS23" s="286"/>
      <c r="AT23" s="42"/>
      <c r="AU23" s="537" t="s">
        <v>223</v>
      </c>
      <c r="AV23" s="42"/>
      <c r="AW23" s="334"/>
      <c r="AX23" s="233"/>
      <c r="AY23" s="105"/>
      <c r="AZ23" s="105"/>
      <c r="BA23" s="105"/>
      <c r="BB23" s="105"/>
      <c r="BC23" s="105"/>
      <c r="BD23" s="105"/>
      <c r="BE23" s="105"/>
      <c r="BF23" s="113"/>
      <c r="BG23" s="7" t="e">
        <f t="shared" si="1"/>
        <v>#VALUE!</v>
      </c>
    </row>
    <row r="24" spans="1:59" ht="26.25" customHeight="1" thickBot="1">
      <c r="A24" s="570"/>
      <c r="B24" s="430" t="s">
        <v>53</v>
      </c>
      <c r="C24" s="431" t="s">
        <v>28</v>
      </c>
      <c r="D24" s="28" t="s">
        <v>18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537"/>
      <c r="W24" s="256" t="e">
        <f>W27+W28+W31+#REF!</f>
        <v>#REF!</v>
      </c>
      <c r="X24" s="150" t="e">
        <f>X27+X28+X31+#REF!</f>
        <v>#REF!</v>
      </c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329"/>
      <c r="AS24" s="27"/>
      <c r="AT24" s="27"/>
      <c r="AU24" s="232"/>
      <c r="AV24" s="269"/>
      <c r="AW24" s="334"/>
      <c r="AX24" s="322"/>
      <c r="AY24" s="278"/>
      <c r="AZ24" s="278"/>
      <c r="BA24" s="278"/>
      <c r="BB24" s="278"/>
      <c r="BC24" s="278"/>
      <c r="BD24" s="278"/>
      <c r="BE24" s="278"/>
      <c r="BF24" s="279"/>
      <c r="BG24" s="386">
        <f t="shared" si="1"/>
        <v>0</v>
      </c>
    </row>
    <row r="25" spans="1:59" ht="22.5" customHeight="1" thickBot="1">
      <c r="A25" s="570"/>
      <c r="B25" s="421" t="s">
        <v>121</v>
      </c>
      <c r="C25" s="421" t="s">
        <v>122</v>
      </c>
      <c r="D25" s="11" t="s">
        <v>18</v>
      </c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537" t="s">
        <v>225</v>
      </c>
      <c r="W25" s="256"/>
      <c r="X25" s="231"/>
      <c r="Y25" s="4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329"/>
      <c r="AS25" s="42"/>
      <c r="AT25" s="332"/>
      <c r="AU25" s="539" t="s">
        <v>224</v>
      </c>
      <c r="AV25" s="42"/>
      <c r="AW25" s="334"/>
      <c r="AX25" s="322"/>
      <c r="AY25" s="278"/>
      <c r="AZ25" s="278"/>
      <c r="BA25" s="105"/>
      <c r="BB25" s="105"/>
      <c r="BC25" s="105"/>
      <c r="BD25" s="105"/>
      <c r="BE25" s="105"/>
      <c r="BF25" s="113"/>
      <c r="BG25" s="7" t="e">
        <f t="shared" si="1"/>
        <v>#VALUE!</v>
      </c>
    </row>
    <row r="26" spans="1:59" ht="27" customHeight="1" thickBot="1">
      <c r="A26" s="570"/>
      <c r="B26" s="421" t="s">
        <v>127</v>
      </c>
      <c r="C26" s="421" t="s">
        <v>54</v>
      </c>
      <c r="D26" s="11" t="s">
        <v>18</v>
      </c>
      <c r="E26" s="24"/>
      <c r="F26" s="23"/>
      <c r="G26" s="24"/>
      <c r="H26" s="23"/>
      <c r="I26" s="2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537" t="s">
        <v>223</v>
      </c>
      <c r="W26" s="256"/>
      <c r="X26" s="231"/>
      <c r="Y26" s="4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329"/>
      <c r="AS26" s="42"/>
      <c r="AT26" s="332"/>
      <c r="AU26" s="539" t="s">
        <v>224</v>
      </c>
      <c r="AV26" s="42"/>
      <c r="AW26" s="334"/>
      <c r="AX26" s="322"/>
      <c r="AY26" s="278"/>
      <c r="AZ26" s="278"/>
      <c r="BA26" s="105"/>
      <c r="BB26" s="105"/>
      <c r="BC26" s="105"/>
      <c r="BD26" s="105"/>
      <c r="BE26" s="105"/>
      <c r="BF26" s="113"/>
      <c r="BG26" s="7" t="e">
        <f t="shared" si="1"/>
        <v>#VALUE!</v>
      </c>
    </row>
    <row r="27" spans="1:59" ht="26.25" customHeight="1" thickBot="1">
      <c r="A27" s="570"/>
      <c r="B27" s="428" t="s">
        <v>128</v>
      </c>
      <c r="C27" s="429" t="s">
        <v>52</v>
      </c>
      <c r="D27" s="11" t="s">
        <v>18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537" t="s">
        <v>225</v>
      </c>
      <c r="W27" s="256"/>
      <c r="X27" s="231"/>
      <c r="Y27" s="4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329"/>
      <c r="AS27" s="42"/>
      <c r="AT27" s="332"/>
      <c r="AU27" s="537" t="s">
        <v>223</v>
      </c>
      <c r="AV27" s="42"/>
      <c r="AW27" s="334"/>
      <c r="AX27" s="322"/>
      <c r="AY27" s="278"/>
      <c r="AZ27" s="278"/>
      <c r="BA27" s="105"/>
      <c r="BB27" s="105"/>
      <c r="BC27" s="105"/>
      <c r="BD27" s="105"/>
      <c r="BE27" s="105"/>
      <c r="BF27" s="113"/>
      <c r="BG27" s="7" t="e">
        <f t="shared" si="1"/>
        <v>#VALUE!</v>
      </c>
    </row>
    <row r="28" spans="1:59" ht="24.75" customHeight="1" thickBot="1">
      <c r="A28" s="570"/>
      <c r="B28" s="523" t="s">
        <v>124</v>
      </c>
      <c r="C28" s="421" t="s">
        <v>123</v>
      </c>
      <c r="D28" s="11" t="s">
        <v>18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537" t="s">
        <v>225</v>
      </c>
      <c r="W28" s="256"/>
      <c r="X28" s="231"/>
      <c r="Y28" s="4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329"/>
      <c r="AS28" s="42"/>
      <c r="AT28" s="332"/>
      <c r="AU28" s="537" t="s">
        <v>223</v>
      </c>
      <c r="AV28" s="42"/>
      <c r="AW28" s="334"/>
      <c r="AX28" s="322"/>
      <c r="AY28" s="278"/>
      <c r="AZ28" s="278"/>
      <c r="BA28" s="105"/>
      <c r="BB28" s="105"/>
      <c r="BC28" s="105"/>
      <c r="BD28" s="105"/>
      <c r="BE28" s="105"/>
      <c r="BF28" s="113"/>
      <c r="BG28" s="7" t="e">
        <f t="shared" si="1"/>
        <v>#VALUE!</v>
      </c>
    </row>
    <row r="29" spans="1:59" ht="25.5" customHeight="1" thickTop="1" thickBot="1">
      <c r="A29" s="571"/>
      <c r="B29" s="415" t="s">
        <v>68</v>
      </c>
      <c r="C29" s="416" t="s">
        <v>67</v>
      </c>
      <c r="D29" s="253" t="s">
        <v>18</v>
      </c>
      <c r="E29" s="254"/>
      <c r="F29" s="254"/>
      <c r="G29" s="254"/>
      <c r="H29" s="254"/>
      <c r="I29" s="254"/>
      <c r="J29" s="254"/>
      <c r="K29" s="254"/>
      <c r="L29" s="254">
        <f t="shared" ref="L29:U29" si="2">L30+L32</f>
        <v>0</v>
      </c>
      <c r="M29" s="254">
        <f t="shared" si="2"/>
        <v>0</v>
      </c>
      <c r="N29" s="254">
        <f t="shared" si="2"/>
        <v>0</v>
      </c>
      <c r="O29" s="254">
        <f t="shared" si="2"/>
        <v>0</v>
      </c>
      <c r="P29" s="254">
        <f t="shared" si="2"/>
        <v>0</v>
      </c>
      <c r="Q29" s="254">
        <f t="shared" si="2"/>
        <v>0</v>
      </c>
      <c r="R29" s="254">
        <f t="shared" si="2"/>
        <v>0</v>
      </c>
      <c r="S29" s="254">
        <f t="shared" si="2"/>
        <v>0</v>
      </c>
      <c r="T29" s="254">
        <f t="shared" si="2"/>
        <v>0</v>
      </c>
      <c r="U29" s="254">
        <f t="shared" si="2"/>
        <v>0</v>
      </c>
      <c r="V29" s="537"/>
      <c r="W29" s="256">
        <f>W30+W32</f>
        <v>0</v>
      </c>
      <c r="X29" s="255"/>
      <c r="Y29" s="254"/>
      <c r="Z29" s="254"/>
      <c r="AA29" s="254"/>
      <c r="AB29" s="254"/>
      <c r="AC29" s="254"/>
      <c r="AD29" s="254"/>
      <c r="AE29" s="254"/>
      <c r="AF29" s="254"/>
      <c r="AG29" s="254"/>
      <c r="AH29" s="254"/>
      <c r="AI29" s="254"/>
      <c r="AJ29" s="254"/>
      <c r="AK29" s="254"/>
      <c r="AL29" s="254"/>
      <c r="AM29" s="254"/>
      <c r="AN29" s="254"/>
      <c r="AO29" s="254"/>
      <c r="AP29" s="254"/>
      <c r="AQ29" s="254"/>
      <c r="AR29" s="329"/>
      <c r="AS29" s="254"/>
      <c r="AT29" s="254"/>
      <c r="AU29" s="232"/>
      <c r="AV29" s="254"/>
      <c r="AW29" s="337"/>
      <c r="AX29" s="338"/>
      <c r="AY29" s="278"/>
      <c r="AZ29" s="278"/>
      <c r="BA29" s="278"/>
      <c r="BB29" s="278"/>
      <c r="BC29" s="278"/>
      <c r="BD29" s="278"/>
      <c r="BE29" s="278"/>
      <c r="BF29" s="279"/>
      <c r="BG29" s="386">
        <f t="shared" si="1"/>
        <v>0</v>
      </c>
    </row>
    <row r="30" spans="1:59" ht="21.75" customHeight="1" thickTop="1" thickBot="1">
      <c r="A30" s="571"/>
      <c r="B30" s="417" t="s">
        <v>39</v>
      </c>
      <c r="C30" s="418" t="s">
        <v>69</v>
      </c>
      <c r="D30" s="258" t="s">
        <v>18</v>
      </c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537">
        <f t="shared" ref="V30:V39" si="3">SUM(E30:U30)</f>
        <v>0</v>
      </c>
      <c r="W30" s="256"/>
      <c r="X30" s="231"/>
      <c r="Y30" s="259"/>
      <c r="Z30" s="259"/>
      <c r="AA30" s="259"/>
      <c r="AB30" s="259"/>
      <c r="AC30" s="259"/>
      <c r="AD30" s="259"/>
      <c r="AE30" s="259"/>
      <c r="AF30" s="259"/>
      <c r="AG30" s="259"/>
      <c r="AH30" s="259"/>
      <c r="AI30" s="259"/>
      <c r="AJ30" s="259"/>
      <c r="AK30" s="259"/>
      <c r="AL30" s="259"/>
      <c r="AM30" s="259"/>
      <c r="AN30" s="259"/>
      <c r="AO30" s="259"/>
      <c r="AP30" s="259"/>
      <c r="AQ30" s="259"/>
      <c r="AR30" s="329"/>
      <c r="AS30" s="259"/>
      <c r="AT30" s="259"/>
      <c r="AU30" s="232"/>
      <c r="AV30" s="259"/>
      <c r="AW30" s="334"/>
      <c r="AX30" s="322"/>
      <c r="AY30" s="278"/>
      <c r="AZ30" s="278"/>
      <c r="BA30" s="278"/>
      <c r="BB30" s="278"/>
      <c r="BC30" s="278"/>
      <c r="BD30" s="278"/>
      <c r="BE30" s="278"/>
      <c r="BF30" s="279"/>
      <c r="BG30" s="7">
        <f t="shared" si="1"/>
        <v>0</v>
      </c>
    </row>
    <row r="31" spans="1:59" ht="33" customHeight="1" thickTop="1" thickBot="1">
      <c r="A31" s="571"/>
      <c r="B31" s="424" t="s">
        <v>84</v>
      </c>
      <c r="C31" s="425" t="s">
        <v>135</v>
      </c>
      <c r="D31" s="429" t="s">
        <v>18</v>
      </c>
      <c r="E31" s="260"/>
      <c r="F31" s="260"/>
      <c r="G31" s="260"/>
      <c r="H31" s="260"/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537">
        <f t="shared" si="3"/>
        <v>0</v>
      </c>
      <c r="W31" s="256"/>
      <c r="X31" s="231"/>
      <c r="Y31" s="271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329"/>
      <c r="AS31" s="260"/>
      <c r="AT31" s="342"/>
      <c r="AU31" s="232"/>
      <c r="AV31" s="260"/>
      <c r="AW31" s="334"/>
      <c r="AX31" s="322"/>
      <c r="AY31" s="278"/>
      <c r="AZ31" s="278"/>
      <c r="BA31" s="105"/>
      <c r="BB31" s="105"/>
      <c r="BC31" s="105"/>
      <c r="BD31" s="105"/>
      <c r="BE31" s="105"/>
      <c r="BF31" s="113"/>
      <c r="BG31" s="7">
        <f t="shared" si="1"/>
        <v>0</v>
      </c>
    </row>
    <row r="32" spans="1:59" ht="18" customHeight="1" thickTop="1" thickBot="1">
      <c r="A32" s="571"/>
      <c r="B32" s="426" t="s">
        <v>41</v>
      </c>
      <c r="C32" s="427" t="s">
        <v>29</v>
      </c>
      <c r="D32" s="253" t="s">
        <v>18</v>
      </c>
      <c r="E32" s="254" t="e">
        <f>E33+E34+#REF!+E35</f>
        <v>#REF!</v>
      </c>
      <c r="F32" s="254" t="e">
        <f>F33+F34+#REF!+F35</f>
        <v>#REF!</v>
      </c>
      <c r="G32" s="254" t="e">
        <f>G33+G34+#REF!+G35</f>
        <v>#REF!</v>
      </c>
      <c r="H32" s="254" t="e">
        <f>H33+H34+#REF!+H35</f>
        <v>#REF!</v>
      </c>
      <c r="I32" s="254" t="e">
        <f>I33+I34+#REF!+I35</f>
        <v>#REF!</v>
      </c>
      <c r="J32" s="254" t="e">
        <f>J33+J34+#REF!+J35</f>
        <v>#REF!</v>
      </c>
      <c r="K32" s="254" t="e">
        <f>K33+K34+#REF!+K35</f>
        <v>#REF!</v>
      </c>
      <c r="L32" s="254">
        <f t="shared" ref="L32:U32" si="4">L33+L34</f>
        <v>0</v>
      </c>
      <c r="M32" s="254">
        <f t="shared" si="4"/>
        <v>0</v>
      </c>
      <c r="N32" s="254">
        <f t="shared" si="4"/>
        <v>0</v>
      </c>
      <c r="O32" s="254">
        <f t="shared" si="4"/>
        <v>0</v>
      </c>
      <c r="P32" s="254">
        <f t="shared" si="4"/>
        <v>0</v>
      </c>
      <c r="Q32" s="254">
        <f t="shared" si="4"/>
        <v>0</v>
      </c>
      <c r="R32" s="254">
        <f t="shared" si="4"/>
        <v>0</v>
      </c>
      <c r="S32" s="254">
        <f t="shared" si="4"/>
        <v>0</v>
      </c>
      <c r="T32" s="254">
        <f t="shared" si="4"/>
        <v>0</v>
      </c>
      <c r="U32" s="254">
        <f t="shared" si="4"/>
        <v>0</v>
      </c>
      <c r="V32" s="537" t="e">
        <f t="shared" si="3"/>
        <v>#REF!</v>
      </c>
      <c r="W32" s="256"/>
      <c r="X32" s="256" t="e">
        <f t="shared" ref="X32" si="5">X33</f>
        <v>#REF!</v>
      </c>
      <c r="Y32" s="254"/>
      <c r="Z32" s="254"/>
      <c r="AA32" s="254"/>
      <c r="AB32" s="254"/>
      <c r="AC32" s="254"/>
      <c r="AD32" s="254"/>
      <c r="AE32" s="254"/>
      <c r="AF32" s="254"/>
      <c r="AG32" s="254"/>
      <c r="AH32" s="254"/>
      <c r="AI32" s="254"/>
      <c r="AJ32" s="254"/>
      <c r="AK32" s="254"/>
      <c r="AL32" s="254"/>
      <c r="AM32" s="254"/>
      <c r="AN32" s="254"/>
      <c r="AO32" s="254"/>
      <c r="AP32" s="254"/>
      <c r="AQ32" s="254"/>
      <c r="AR32" s="329"/>
      <c r="AS32" s="254"/>
      <c r="AT32" s="254"/>
      <c r="AU32" s="333"/>
      <c r="AV32" s="254"/>
      <c r="AW32" s="274"/>
      <c r="AX32" s="278"/>
      <c r="AY32" s="278"/>
      <c r="AZ32" s="278"/>
      <c r="BA32" s="105"/>
      <c r="BB32" s="105"/>
      <c r="BC32" s="105"/>
      <c r="BD32" s="105"/>
      <c r="BE32" s="105"/>
      <c r="BF32" s="113"/>
      <c r="BG32" s="386" t="e">
        <f t="shared" si="1"/>
        <v>#REF!</v>
      </c>
    </row>
    <row r="33" spans="1:59" ht="36" customHeight="1" thickTop="1" thickBot="1">
      <c r="A33" s="571"/>
      <c r="B33" s="422" t="s">
        <v>136</v>
      </c>
      <c r="C33" s="423" t="s">
        <v>137</v>
      </c>
      <c r="D33" s="524" t="s">
        <v>18</v>
      </c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537">
        <f t="shared" si="3"/>
        <v>0</v>
      </c>
      <c r="W33" s="256"/>
      <c r="X33" s="150" t="e">
        <f>X34+#REF!</f>
        <v>#REF!</v>
      </c>
      <c r="Y33" s="327"/>
      <c r="Z33" s="327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329"/>
      <c r="AS33" s="102"/>
      <c r="AT33" s="102"/>
      <c r="AU33" s="333"/>
      <c r="AV33" s="327"/>
      <c r="AW33" s="106"/>
      <c r="AX33" s="105"/>
      <c r="AY33" s="105"/>
      <c r="AZ33" s="105"/>
      <c r="BA33" s="105"/>
      <c r="BB33" s="105"/>
      <c r="BC33" s="105"/>
      <c r="BD33" s="105"/>
      <c r="BE33" s="105"/>
      <c r="BF33" s="113"/>
      <c r="BG33" s="7">
        <f t="shared" si="1"/>
        <v>0</v>
      </c>
    </row>
    <row r="34" spans="1:59" s="267" customFormat="1" ht="25.5" customHeight="1" thickTop="1" thickBot="1">
      <c r="A34" s="571"/>
      <c r="B34" s="420" t="s">
        <v>44</v>
      </c>
      <c r="C34" s="419" t="s">
        <v>138</v>
      </c>
      <c r="D34" s="525" t="s">
        <v>18</v>
      </c>
      <c r="E34" s="261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1"/>
      <c r="Q34" s="261"/>
      <c r="R34" s="261"/>
      <c r="S34" s="261"/>
      <c r="T34" s="261"/>
      <c r="U34" s="261"/>
      <c r="V34" s="538">
        <f t="shared" si="3"/>
        <v>0</v>
      </c>
      <c r="W34" s="320"/>
      <c r="X34" s="262"/>
      <c r="Y34" s="335"/>
      <c r="Z34" s="263"/>
      <c r="AA34" s="261"/>
      <c r="AB34" s="261"/>
      <c r="AC34" s="261"/>
      <c r="AD34" s="261"/>
      <c r="AE34" s="261"/>
      <c r="AF34" s="261"/>
      <c r="AG34" s="261"/>
      <c r="AH34" s="261"/>
      <c r="AI34" s="261"/>
      <c r="AJ34" s="261"/>
      <c r="AK34" s="261"/>
      <c r="AL34" s="261"/>
      <c r="AM34" s="261"/>
      <c r="AN34" s="261"/>
      <c r="AO34" s="261"/>
      <c r="AP34" s="261"/>
      <c r="AQ34" s="261"/>
      <c r="AR34" s="331"/>
      <c r="AS34" s="263"/>
      <c r="AT34" s="341"/>
      <c r="AU34" s="333"/>
      <c r="AV34" s="263"/>
      <c r="AW34" s="265"/>
      <c r="AX34" s="266"/>
      <c r="AY34" s="266"/>
      <c r="AZ34" s="266"/>
      <c r="BA34" s="266"/>
      <c r="BB34" s="266"/>
      <c r="BC34" s="266"/>
      <c r="BD34" s="266"/>
      <c r="BE34" s="266"/>
      <c r="BF34" s="262"/>
      <c r="BG34" s="7">
        <f t="shared" si="1"/>
        <v>0</v>
      </c>
    </row>
    <row r="35" spans="1:59" ht="18" customHeight="1" thickBot="1">
      <c r="A35" s="571"/>
      <c r="B35" s="540" t="s">
        <v>45</v>
      </c>
      <c r="C35" s="540" t="s">
        <v>30</v>
      </c>
      <c r="D35" s="541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3">
        <f t="shared" si="3"/>
        <v>0</v>
      </c>
      <c r="W35" s="329"/>
      <c r="X35" s="346"/>
      <c r="Y35" s="347"/>
      <c r="Z35" s="329"/>
      <c r="AA35" s="329"/>
      <c r="AB35" s="329"/>
      <c r="AC35" s="329"/>
      <c r="AD35" s="329"/>
      <c r="AE35" s="329"/>
      <c r="AF35" s="329"/>
      <c r="AG35" s="329"/>
      <c r="AH35" s="329"/>
      <c r="AI35" s="329"/>
      <c r="AJ35" s="329"/>
      <c r="AK35" s="329"/>
      <c r="AL35" s="329"/>
      <c r="AM35" s="329"/>
      <c r="AN35" s="329"/>
      <c r="AO35" s="329"/>
      <c r="AP35" s="329"/>
      <c r="AQ35" s="329"/>
      <c r="AR35" s="329"/>
      <c r="AS35" s="329"/>
      <c r="AT35" s="348"/>
      <c r="AU35" s="49"/>
      <c r="AV35" s="329"/>
      <c r="AW35" s="106"/>
      <c r="AX35" s="105"/>
      <c r="AY35" s="105"/>
      <c r="AZ35" s="105"/>
      <c r="BA35" s="105"/>
      <c r="BB35" s="105"/>
      <c r="BC35" s="105"/>
      <c r="BD35" s="105"/>
      <c r="BE35" s="105"/>
      <c r="BF35" s="113"/>
      <c r="BG35" s="272">
        <f t="shared" si="1"/>
        <v>0</v>
      </c>
    </row>
    <row r="36" spans="1:59" ht="66" customHeight="1" thickBot="1">
      <c r="A36" s="571"/>
      <c r="B36" s="544" t="s">
        <v>226</v>
      </c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6"/>
      <c r="V36" s="562" t="s">
        <v>244</v>
      </c>
      <c r="W36" s="329"/>
      <c r="X36" s="346"/>
      <c r="Y36" s="347"/>
      <c r="Z36" s="329"/>
      <c r="AA36" s="329"/>
      <c r="AB36" s="329"/>
      <c r="AC36" s="329"/>
      <c r="AD36" s="329"/>
      <c r="AE36" s="329"/>
      <c r="AF36" s="329"/>
      <c r="AG36" s="329"/>
      <c r="AH36" s="329"/>
      <c r="AI36" s="329"/>
      <c r="AJ36" s="329"/>
      <c r="AK36" s="329"/>
      <c r="AL36" s="329"/>
      <c r="AM36" s="329"/>
      <c r="AN36" s="329"/>
      <c r="AO36" s="329"/>
      <c r="AP36" s="329"/>
      <c r="AQ36" s="329"/>
      <c r="AR36" s="329"/>
      <c r="AS36" s="347"/>
      <c r="AT36" s="547"/>
      <c r="AU36" s="547" t="s">
        <v>242</v>
      </c>
      <c r="AV36" s="561" t="s">
        <v>243</v>
      </c>
      <c r="AW36" s="106"/>
      <c r="AX36" s="105"/>
      <c r="AY36" s="105"/>
      <c r="AZ36" s="105"/>
      <c r="BA36" s="105"/>
      <c r="BB36" s="105"/>
      <c r="BC36" s="105"/>
      <c r="BD36" s="105"/>
      <c r="BE36" s="105"/>
      <c r="BF36" s="113"/>
      <c r="BG36" s="551"/>
    </row>
    <row r="37" spans="1:59" ht="18.75" customHeight="1" thickBot="1">
      <c r="A37" s="570"/>
      <c r="B37" s="563" t="s">
        <v>36</v>
      </c>
      <c r="C37" s="564"/>
      <c r="D37" s="565"/>
      <c r="E37" s="22">
        <f>E15</f>
        <v>0</v>
      </c>
      <c r="F37" s="22">
        <f t="shared" ref="F37:U37" si="6">F15</f>
        <v>0</v>
      </c>
      <c r="G37" s="22">
        <f t="shared" si="6"/>
        <v>0</v>
      </c>
      <c r="H37" s="22">
        <f t="shared" si="6"/>
        <v>0</v>
      </c>
      <c r="I37" s="22">
        <f t="shared" si="6"/>
        <v>0</v>
      </c>
      <c r="J37" s="22">
        <f t="shared" si="6"/>
        <v>0</v>
      </c>
      <c r="K37" s="22">
        <f t="shared" si="6"/>
        <v>0</v>
      </c>
      <c r="L37" s="22">
        <f t="shared" si="6"/>
        <v>0</v>
      </c>
      <c r="M37" s="131">
        <f t="shared" si="6"/>
        <v>0</v>
      </c>
      <c r="N37" s="131">
        <f t="shared" si="6"/>
        <v>0</v>
      </c>
      <c r="O37" s="131">
        <f t="shared" si="6"/>
        <v>0</v>
      </c>
      <c r="P37" s="131">
        <f t="shared" si="6"/>
        <v>0</v>
      </c>
      <c r="Q37" s="131">
        <f t="shared" si="6"/>
        <v>0</v>
      </c>
      <c r="R37" s="131">
        <f t="shared" si="6"/>
        <v>0</v>
      </c>
      <c r="S37" s="131">
        <f t="shared" si="6"/>
        <v>0</v>
      </c>
      <c r="T37" s="131">
        <f t="shared" si="6"/>
        <v>0</v>
      </c>
      <c r="U37" s="131">
        <f t="shared" si="6"/>
        <v>0</v>
      </c>
      <c r="V37" s="537">
        <f>SUM(E37:U37)</f>
        <v>0</v>
      </c>
      <c r="W37" s="321" t="e">
        <f>W15+W32</f>
        <v>#REF!</v>
      </c>
      <c r="X37" s="234" t="e">
        <f>X15+X32</f>
        <v>#REF!</v>
      </c>
      <c r="Y37" s="384"/>
      <c r="Z37" s="384"/>
      <c r="AA37" s="384"/>
      <c r="AB37" s="384"/>
      <c r="AC37" s="384"/>
      <c r="AD37" s="384"/>
      <c r="AE37" s="384"/>
      <c r="AF37" s="384"/>
      <c r="AG37" s="384"/>
      <c r="AH37" s="384"/>
      <c r="AI37" s="384"/>
      <c r="AJ37" s="384"/>
      <c r="AK37" s="384"/>
      <c r="AL37" s="384"/>
      <c r="AM37" s="384"/>
      <c r="AN37" s="384"/>
      <c r="AO37" s="384"/>
      <c r="AP37" s="384"/>
      <c r="AQ37" s="384"/>
      <c r="AR37" s="385"/>
      <c r="AS37" s="384"/>
      <c r="AT37" s="384"/>
      <c r="AU37" s="49"/>
      <c r="AV37" s="339"/>
      <c r="AW37" s="349"/>
      <c r="AX37" s="350"/>
      <c r="AY37" s="351"/>
      <c r="AZ37" s="351"/>
      <c r="BA37" s="351"/>
      <c r="BB37" s="351"/>
      <c r="BC37" s="351"/>
      <c r="BD37" s="351"/>
      <c r="BE37" s="351"/>
      <c r="BF37" s="352"/>
      <c r="BG37" s="386">
        <f t="shared" si="1"/>
        <v>0</v>
      </c>
    </row>
    <row r="38" spans="1:59" ht="21.75" customHeight="1" thickBot="1">
      <c r="A38" s="570"/>
      <c r="B38" s="566" t="s">
        <v>20</v>
      </c>
      <c r="C38" s="567"/>
      <c r="D38" s="568"/>
      <c r="E38" s="21" t="e">
        <f>#REF!</f>
        <v>#REF!</v>
      </c>
      <c r="F38" s="21" t="e">
        <f>#REF!</f>
        <v>#REF!</v>
      </c>
      <c r="G38" s="21" t="e">
        <f>#REF!</f>
        <v>#REF!</v>
      </c>
      <c r="H38" s="21" t="e">
        <f>#REF!</f>
        <v>#REF!</v>
      </c>
      <c r="I38" s="21" t="e">
        <f>#REF!</f>
        <v>#REF!</v>
      </c>
      <c r="J38" s="21" t="e">
        <f>#REF!</f>
        <v>#REF!</v>
      </c>
      <c r="K38" s="21" t="e">
        <f>#REF!</f>
        <v>#REF!</v>
      </c>
      <c r="L38" s="21" t="e">
        <f>#REF!</f>
        <v>#REF!</v>
      </c>
      <c r="M38" s="383" t="e">
        <f>#REF!</f>
        <v>#REF!</v>
      </c>
      <c r="N38" s="383" t="e">
        <f>#REF!</f>
        <v>#REF!</v>
      </c>
      <c r="O38" s="383" t="e">
        <f>#REF!</f>
        <v>#REF!</v>
      </c>
      <c r="P38" s="383" t="e">
        <f>#REF!</f>
        <v>#REF!</v>
      </c>
      <c r="Q38" s="383" t="e">
        <f>#REF!</f>
        <v>#REF!</v>
      </c>
      <c r="R38" s="383" t="e">
        <f>#REF!</f>
        <v>#REF!</v>
      </c>
      <c r="S38" s="383" t="e">
        <f>#REF!</f>
        <v>#REF!</v>
      </c>
      <c r="T38" s="383" t="e">
        <f>#REF!</f>
        <v>#REF!</v>
      </c>
      <c r="U38" s="383" t="e">
        <f>#REF!</f>
        <v>#REF!</v>
      </c>
      <c r="V38" s="537" t="e">
        <f t="shared" si="3"/>
        <v>#REF!</v>
      </c>
      <c r="W38" s="321" t="e">
        <f>#REF!+#REF!</f>
        <v>#REF!</v>
      </c>
      <c r="X38" s="234" t="e">
        <f>#REF!+#REF!</f>
        <v>#REF!</v>
      </c>
      <c r="Y38" s="384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3"/>
      <c r="AQ38" s="383"/>
      <c r="AR38" s="385"/>
      <c r="AS38" s="384"/>
      <c r="AT38" s="384"/>
      <c r="AU38" s="264"/>
      <c r="AV38" s="328"/>
      <c r="AW38" s="349"/>
      <c r="AX38" s="350"/>
      <c r="AY38" s="351"/>
      <c r="AZ38" s="351"/>
      <c r="BA38" s="351"/>
      <c r="BB38" s="351"/>
      <c r="BC38" s="351"/>
      <c r="BD38" s="351"/>
      <c r="BE38" s="351"/>
      <c r="BF38" s="352"/>
      <c r="BG38" s="386" t="e">
        <f t="shared" si="1"/>
        <v>#REF!</v>
      </c>
    </row>
    <row r="39" spans="1:59" ht="18" customHeight="1" thickBot="1">
      <c r="A39" s="570"/>
      <c r="B39" s="566" t="s">
        <v>21</v>
      </c>
      <c r="C39" s="567"/>
      <c r="D39" s="568"/>
      <c r="E39" s="22" t="e">
        <f>E37+E38</f>
        <v>#REF!</v>
      </c>
      <c r="F39" s="22" t="e">
        <f t="shared" ref="F39:U39" si="7">F37+F38</f>
        <v>#REF!</v>
      </c>
      <c r="G39" s="22" t="e">
        <f t="shared" si="7"/>
        <v>#REF!</v>
      </c>
      <c r="H39" s="22" t="e">
        <f t="shared" si="7"/>
        <v>#REF!</v>
      </c>
      <c r="I39" s="22" t="e">
        <f t="shared" si="7"/>
        <v>#REF!</v>
      </c>
      <c r="J39" s="22" t="e">
        <f t="shared" si="7"/>
        <v>#REF!</v>
      </c>
      <c r="K39" s="22" t="e">
        <f t="shared" si="7"/>
        <v>#REF!</v>
      </c>
      <c r="L39" s="22" t="e">
        <f t="shared" si="7"/>
        <v>#REF!</v>
      </c>
      <c r="M39" s="131" t="e">
        <f t="shared" si="7"/>
        <v>#REF!</v>
      </c>
      <c r="N39" s="131" t="e">
        <f t="shared" si="7"/>
        <v>#REF!</v>
      </c>
      <c r="O39" s="131" t="e">
        <f t="shared" si="7"/>
        <v>#REF!</v>
      </c>
      <c r="P39" s="131" t="e">
        <f t="shared" si="7"/>
        <v>#REF!</v>
      </c>
      <c r="Q39" s="131" t="e">
        <f t="shared" si="7"/>
        <v>#REF!</v>
      </c>
      <c r="R39" s="131" t="e">
        <f>R37+R38</f>
        <v>#REF!</v>
      </c>
      <c r="S39" s="131" t="e">
        <f t="shared" si="7"/>
        <v>#REF!</v>
      </c>
      <c r="T39" s="131" t="e">
        <f t="shared" si="7"/>
        <v>#REF!</v>
      </c>
      <c r="U39" s="131" t="e">
        <f t="shared" si="7"/>
        <v>#REF!</v>
      </c>
      <c r="V39" s="537" t="e">
        <f t="shared" si="3"/>
        <v>#REF!</v>
      </c>
      <c r="W39" s="256" t="e">
        <f t="shared" ref="W39:X39" si="8">W37+W38</f>
        <v>#REF!</v>
      </c>
      <c r="X39" s="256" t="e">
        <f t="shared" si="8"/>
        <v>#REF!</v>
      </c>
      <c r="Y39" s="382"/>
      <c r="Z39" s="382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348"/>
      <c r="AS39" s="382"/>
      <c r="AT39" s="382"/>
      <c r="AU39" s="264"/>
      <c r="AV39" s="340"/>
      <c r="AW39" s="349"/>
      <c r="AX39" s="353"/>
      <c r="AY39" s="278"/>
      <c r="AZ39" s="278"/>
      <c r="BA39" s="278"/>
      <c r="BB39" s="278"/>
      <c r="BC39" s="278"/>
      <c r="BD39" s="278"/>
      <c r="BE39" s="278"/>
      <c r="BF39" s="279"/>
      <c r="BG39" s="386" t="e">
        <f t="shared" si="1"/>
        <v>#REF!</v>
      </c>
    </row>
    <row r="40" spans="1:59">
      <c r="A40" s="1"/>
      <c r="B40" s="1"/>
      <c r="C40" s="1"/>
      <c r="D40" s="1"/>
    </row>
    <row r="42" spans="1:59">
      <c r="C42" s="13"/>
      <c r="D42" s="13"/>
    </row>
  </sheetData>
  <mergeCells count="31">
    <mergeCell ref="C8:AO8"/>
    <mergeCell ref="AP8:BB8"/>
    <mergeCell ref="N10:P10"/>
    <mergeCell ref="J10:L10"/>
    <mergeCell ref="Z10:AA10"/>
    <mergeCell ref="AC10:AE10"/>
    <mergeCell ref="AG10:AJ10"/>
    <mergeCell ref="AL10:AN10"/>
    <mergeCell ref="AP10:AS10"/>
    <mergeCell ref="AU10:AW10"/>
    <mergeCell ref="AY10:BA10"/>
    <mergeCell ref="Y9:AE9"/>
    <mergeCell ref="F10:H10"/>
    <mergeCell ref="AR1:BA1"/>
    <mergeCell ref="AR4:BF4"/>
    <mergeCell ref="C5:AV5"/>
    <mergeCell ref="C6:AY6"/>
    <mergeCell ref="B7:BE7"/>
    <mergeCell ref="E11:BF11"/>
    <mergeCell ref="E13:BF13"/>
    <mergeCell ref="BC10:BF10"/>
    <mergeCell ref="R10:V10"/>
    <mergeCell ref="W10:X10"/>
    <mergeCell ref="B37:D37"/>
    <mergeCell ref="B38:D38"/>
    <mergeCell ref="B39:D39"/>
    <mergeCell ref="A15:A39"/>
    <mergeCell ref="A10:A14"/>
    <mergeCell ref="B10:B14"/>
    <mergeCell ref="C10:C14"/>
    <mergeCell ref="D10:D14"/>
  </mergeCells>
  <conditionalFormatting sqref="AV17:AV23">
    <cfRule type="colorScale" priority="44">
      <colorScale>
        <cfvo type="min" val="0"/>
        <cfvo type="max" val="0"/>
        <color rgb="FFFFFF00"/>
        <color theme="9" tint="-0.249977111117893"/>
      </colorScale>
    </cfRule>
    <cfRule type="dataBar" priority="45">
      <dataBar>
        <cfvo type="min" val="0"/>
        <cfvo type="max" val="0"/>
        <color rgb="FFFF555A"/>
      </dataBar>
    </cfRule>
  </conditionalFormatting>
  <conditionalFormatting sqref="AV25:AV31">
    <cfRule type="colorScale" priority="78">
      <colorScale>
        <cfvo type="min" val="0"/>
        <cfvo type="max" val="0"/>
        <color rgb="FFFFFF00"/>
        <color theme="9" tint="-0.249977111117893"/>
      </colorScale>
    </cfRule>
    <cfRule type="dataBar" priority="79">
      <dataBar>
        <cfvo type="min" val="0"/>
        <cfvo type="max" val="0"/>
        <color rgb="FFFF555A"/>
      </dataBar>
    </cfRule>
  </conditionalFormatting>
  <hyperlinks>
    <hyperlink ref="BG10" location="_ftn1" display="_ftn1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148"/>
  <sheetViews>
    <sheetView showZeros="0" zoomScale="90" zoomScaleNormal="90" zoomScaleSheetLayoutView="100" workbookViewId="0">
      <pane xSplit="4" ySplit="11" topLeftCell="T24" activePane="bottomRight" state="frozen"/>
      <selection pane="topRight" activeCell="E1" sqref="E1"/>
      <selection pane="bottomLeft" activeCell="A12" sqref="A12"/>
      <selection pane="bottomRight" activeCell="AU10" sqref="AU10:AW10"/>
    </sheetView>
  </sheetViews>
  <sheetFormatPr defaultRowHeight="15"/>
  <cols>
    <col min="1" max="1" width="3.85546875" style="1" customWidth="1"/>
    <col min="2" max="2" width="8.140625" style="1" customWidth="1"/>
    <col min="3" max="3" width="23.28515625" style="1" customWidth="1"/>
    <col min="4" max="4" width="9.140625" style="1"/>
    <col min="5" max="5" width="3.7109375" customWidth="1"/>
    <col min="6" max="6" width="4.42578125" customWidth="1"/>
    <col min="7" max="8" width="4" customWidth="1"/>
    <col min="9" max="9" width="4.42578125" customWidth="1"/>
    <col min="10" max="10" width="4.140625" customWidth="1"/>
    <col min="11" max="11" width="3.7109375" customWidth="1"/>
    <col min="12" max="12" width="3.85546875" customWidth="1"/>
    <col min="13" max="13" width="4.42578125" customWidth="1"/>
    <col min="14" max="15" width="3.7109375" customWidth="1"/>
    <col min="16" max="16" width="4" customWidth="1"/>
    <col min="17" max="17" width="4.7109375" customWidth="1"/>
    <col min="18" max="20" width="4.5703125" customWidth="1"/>
    <col min="21" max="21" width="12.42578125" customWidth="1"/>
    <col min="22" max="22" width="7.140625" customWidth="1"/>
    <col min="23" max="23" width="3.85546875" customWidth="1"/>
    <col min="24" max="24" width="4.28515625" customWidth="1"/>
    <col min="25" max="45" width="3.7109375" customWidth="1"/>
    <col min="46" max="46" width="4.42578125" customWidth="1"/>
    <col min="47" max="47" width="7.140625" customWidth="1"/>
    <col min="48" max="48" width="6.5703125" customWidth="1"/>
    <col min="49" max="49" width="7.85546875" customWidth="1"/>
    <col min="50" max="50" width="4.42578125" customWidth="1"/>
    <col min="51" max="56" width="3.7109375" customWidth="1"/>
    <col min="57" max="57" width="5" customWidth="1"/>
    <col min="58" max="58" width="9" customWidth="1"/>
    <col min="59" max="59" width="8" customWidth="1"/>
  </cols>
  <sheetData>
    <row r="1" spans="1:59">
      <c r="AQ1" s="587" t="s">
        <v>32</v>
      </c>
      <c r="AR1" s="587"/>
      <c r="AS1" s="587"/>
      <c r="AT1" s="587"/>
      <c r="AU1" s="587"/>
      <c r="AV1" s="587"/>
      <c r="AW1" s="587"/>
      <c r="AX1" s="587"/>
      <c r="AY1" s="587"/>
      <c r="AZ1" s="587"/>
      <c r="BA1" s="587"/>
    </row>
    <row r="2" spans="1:59">
      <c r="AQ2" s="17" t="s">
        <v>72</v>
      </c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9">
      <c r="AQ3" s="17" t="s">
        <v>38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</row>
    <row r="4" spans="1:59">
      <c r="AQ4" s="615" t="s">
        <v>246</v>
      </c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</row>
    <row r="5" spans="1:59">
      <c r="I5" s="589" t="s">
        <v>33</v>
      </c>
      <c r="J5" s="589"/>
      <c r="K5" s="589"/>
      <c r="L5" s="589"/>
      <c r="M5" s="589"/>
      <c r="N5" s="589"/>
      <c r="O5" s="589"/>
      <c r="P5" s="589"/>
      <c r="Q5" s="589"/>
      <c r="R5" s="589"/>
      <c r="S5" s="589"/>
      <c r="T5" s="589"/>
      <c r="U5" s="589"/>
      <c r="V5" s="589"/>
      <c r="W5" s="589"/>
      <c r="X5" s="589"/>
      <c r="Y5" s="589"/>
      <c r="Z5" s="589"/>
      <c r="AA5" s="589"/>
      <c r="AB5" s="589"/>
      <c r="AC5" s="589"/>
      <c r="AD5" s="589"/>
      <c r="AE5" s="589"/>
      <c r="AF5" s="589"/>
      <c r="AG5" s="589"/>
      <c r="AH5" s="589"/>
      <c r="AI5" s="589"/>
      <c r="AJ5" s="589"/>
      <c r="AK5" s="589"/>
      <c r="AL5" s="17"/>
      <c r="AM5" s="17"/>
      <c r="AN5" s="17"/>
      <c r="AO5" s="17"/>
      <c r="AQ5" s="15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9">
      <c r="A6" s="614" t="s">
        <v>88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4"/>
      <c r="AM6" s="614"/>
      <c r="AN6" s="614"/>
      <c r="AO6" s="614"/>
      <c r="AP6" s="614"/>
      <c r="AQ6" s="614"/>
      <c r="AR6" s="614"/>
      <c r="AS6" s="614"/>
      <c r="AT6" s="614"/>
      <c r="AU6" s="614"/>
      <c r="AV6" s="614"/>
      <c r="AW6" s="614"/>
      <c r="AX6" s="614"/>
      <c r="AY6" s="614"/>
      <c r="AZ6" s="614"/>
      <c r="BA6" s="614"/>
      <c r="BB6" s="614"/>
      <c r="BC6" s="614"/>
      <c r="BD6" s="614"/>
      <c r="BE6" s="614"/>
      <c r="BF6" s="614"/>
    </row>
    <row r="7" spans="1:59">
      <c r="B7" s="591" t="s">
        <v>126</v>
      </c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  <c r="P7" s="590"/>
      <c r="Q7" s="590"/>
      <c r="R7" s="590"/>
      <c r="S7" s="590"/>
      <c r="T7" s="590"/>
      <c r="U7" s="590"/>
      <c r="V7" s="590"/>
      <c r="W7" s="590"/>
      <c r="X7" s="590"/>
      <c r="Y7" s="590"/>
      <c r="Z7" s="590"/>
      <c r="AA7" s="590"/>
      <c r="AB7" s="590"/>
      <c r="AC7" s="590"/>
      <c r="AD7" s="590"/>
      <c r="AE7" s="590"/>
      <c r="AF7" s="590"/>
      <c r="AG7" s="590"/>
      <c r="AH7" s="590"/>
      <c r="AI7" s="590"/>
      <c r="AJ7" s="590"/>
      <c r="AK7" s="590"/>
      <c r="AL7" s="590"/>
      <c r="AM7" s="590"/>
      <c r="AN7" s="590"/>
      <c r="AO7" s="590"/>
      <c r="AP7" s="590"/>
      <c r="AQ7" s="590"/>
      <c r="AR7" s="590"/>
      <c r="AS7" s="590"/>
      <c r="AT7" s="590"/>
      <c r="AU7" s="590"/>
      <c r="AV7" s="590"/>
      <c r="AW7" s="590"/>
      <c r="AX7" s="590"/>
      <c r="AY7" s="590"/>
      <c r="AZ7" s="590"/>
      <c r="BA7" s="590"/>
      <c r="BB7" s="590"/>
      <c r="BC7" s="590"/>
      <c r="BD7" s="590"/>
    </row>
    <row r="8" spans="1:59" ht="15.75" thickBot="1">
      <c r="B8" s="19"/>
      <c r="C8" s="620" t="s">
        <v>139</v>
      </c>
      <c r="D8" s="593"/>
      <c r="E8" s="593"/>
      <c r="F8" s="593"/>
      <c r="G8" s="593"/>
      <c r="H8" s="593"/>
      <c r="I8" s="593"/>
      <c r="J8" s="593"/>
      <c r="K8" s="593"/>
      <c r="L8" s="593"/>
      <c r="M8" s="593"/>
      <c r="N8" s="593"/>
      <c r="O8" s="593"/>
      <c r="P8" s="593"/>
      <c r="Q8" s="593"/>
      <c r="R8" s="593"/>
      <c r="S8" s="593"/>
      <c r="T8" s="593"/>
      <c r="U8" s="593"/>
      <c r="V8" s="593"/>
      <c r="W8" s="593"/>
      <c r="X8" s="593"/>
      <c r="Y8" s="593"/>
      <c r="Z8" s="593"/>
      <c r="AA8" s="593"/>
      <c r="AB8" s="593"/>
      <c r="AC8" s="593"/>
      <c r="AD8" s="593"/>
      <c r="AE8" s="593"/>
      <c r="AF8" s="593"/>
      <c r="AG8" s="593"/>
      <c r="AH8" s="593"/>
      <c r="AI8" s="593"/>
      <c r="AJ8" s="593"/>
      <c r="AK8" s="593"/>
      <c r="AL8" s="593"/>
      <c r="AM8" s="593"/>
      <c r="AN8" s="593"/>
      <c r="AO8" s="593"/>
      <c r="AP8" s="590" t="s">
        <v>34</v>
      </c>
      <c r="AQ8" s="590"/>
      <c r="AR8" s="590"/>
      <c r="AS8" s="590"/>
      <c r="AT8" s="590"/>
      <c r="AU8" s="590"/>
      <c r="AV8" s="590"/>
      <c r="AW8" s="590"/>
      <c r="AX8" s="590"/>
      <c r="AY8" s="590"/>
      <c r="AZ8" s="590"/>
      <c r="BA8" s="590"/>
      <c r="BB8" s="590"/>
      <c r="BC8" s="19"/>
      <c r="BD8" s="19"/>
    </row>
    <row r="9" spans="1:59" ht="19.5" thickBot="1">
      <c r="B9" s="18" t="s">
        <v>94</v>
      </c>
      <c r="C9" s="18"/>
      <c r="D9" s="18"/>
      <c r="E9" s="20"/>
      <c r="F9" s="20"/>
      <c r="G9" s="20"/>
      <c r="H9" s="20"/>
      <c r="I9" s="20"/>
      <c r="J9" s="20"/>
      <c r="K9" s="20"/>
      <c r="L9" s="20"/>
      <c r="M9" s="20"/>
      <c r="N9" s="20"/>
      <c r="O9" s="355"/>
      <c r="P9" s="20"/>
      <c r="Q9" s="20"/>
      <c r="R9" s="20"/>
      <c r="S9" s="300"/>
      <c r="T9" s="300"/>
      <c r="U9" s="20"/>
      <c r="V9" s="20"/>
      <c r="W9" s="19"/>
      <c r="X9" s="19"/>
      <c r="Y9" s="621" t="s">
        <v>42</v>
      </c>
      <c r="Z9" s="622"/>
      <c r="AA9" s="622"/>
      <c r="AB9" s="622"/>
      <c r="AC9" s="622"/>
      <c r="AD9" s="622"/>
      <c r="AE9" s="623"/>
      <c r="AF9" s="31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</row>
    <row r="10" spans="1:59" ht="78.75" customHeight="1" thickBot="1">
      <c r="A10" s="599" t="s">
        <v>0</v>
      </c>
      <c r="B10" s="599" t="s">
        <v>1</v>
      </c>
      <c r="C10" s="599" t="s">
        <v>2</v>
      </c>
      <c r="D10" s="599" t="s">
        <v>3</v>
      </c>
      <c r="E10" s="288" t="s">
        <v>164</v>
      </c>
      <c r="F10" s="581" t="s">
        <v>4</v>
      </c>
      <c r="G10" s="582"/>
      <c r="H10" s="583"/>
      <c r="I10" s="289" t="s">
        <v>163</v>
      </c>
      <c r="J10" s="581" t="s">
        <v>5</v>
      </c>
      <c r="K10" s="582"/>
      <c r="L10" s="583"/>
      <c r="M10" s="298" t="s">
        <v>165</v>
      </c>
      <c r="N10" s="581" t="s">
        <v>6</v>
      </c>
      <c r="O10" s="582"/>
      <c r="P10" s="583"/>
      <c r="Q10" s="290" t="s">
        <v>166</v>
      </c>
      <c r="R10" s="581" t="s">
        <v>7</v>
      </c>
      <c r="S10" s="582"/>
      <c r="T10" s="582"/>
      <c r="U10" s="582"/>
      <c r="V10" s="584"/>
      <c r="W10" s="624" t="s">
        <v>155</v>
      </c>
      <c r="X10" s="625"/>
      <c r="Y10" s="291" t="s">
        <v>156</v>
      </c>
      <c r="Z10" s="581" t="s">
        <v>8</v>
      </c>
      <c r="AA10" s="582"/>
      <c r="AB10" s="292" t="s">
        <v>157</v>
      </c>
      <c r="AC10" s="581" t="s">
        <v>9</v>
      </c>
      <c r="AD10" s="582"/>
      <c r="AE10" s="582"/>
      <c r="AF10" s="600"/>
      <c r="AG10" s="293" t="s">
        <v>158</v>
      </c>
      <c r="AH10" s="581" t="s">
        <v>10</v>
      </c>
      <c r="AI10" s="582"/>
      <c r="AJ10" s="601"/>
      <c r="AK10" s="294" t="s">
        <v>159</v>
      </c>
      <c r="AL10" s="582" t="s">
        <v>11</v>
      </c>
      <c r="AM10" s="582"/>
      <c r="AN10" s="583"/>
      <c r="AO10" s="297" t="s">
        <v>160</v>
      </c>
      <c r="AP10" s="602" t="s">
        <v>12</v>
      </c>
      <c r="AQ10" s="582"/>
      <c r="AR10" s="582"/>
      <c r="AS10" s="600"/>
      <c r="AT10" s="295" t="s">
        <v>161</v>
      </c>
      <c r="AU10" s="581" t="s">
        <v>13</v>
      </c>
      <c r="AV10" s="582"/>
      <c r="AW10" s="582"/>
      <c r="AX10" s="296" t="s">
        <v>162</v>
      </c>
      <c r="AY10" s="581" t="s">
        <v>14</v>
      </c>
      <c r="AZ10" s="582"/>
      <c r="BA10" s="583"/>
      <c r="BB10" s="299" t="s">
        <v>167</v>
      </c>
      <c r="BC10" s="581" t="s">
        <v>15</v>
      </c>
      <c r="BD10" s="582"/>
      <c r="BE10" s="583"/>
      <c r="BF10" s="25" t="s">
        <v>35</v>
      </c>
    </row>
    <row r="11" spans="1:59" ht="16.5" thickBot="1">
      <c r="A11" s="599"/>
      <c r="B11" s="599"/>
      <c r="C11" s="599"/>
      <c r="D11" s="599"/>
      <c r="E11" s="618" t="s">
        <v>16</v>
      </c>
      <c r="F11" s="618"/>
      <c r="G11" s="618"/>
      <c r="H11" s="618"/>
      <c r="I11" s="618"/>
      <c r="J11" s="618"/>
      <c r="K11" s="618"/>
      <c r="L11" s="618"/>
      <c r="M11" s="618"/>
      <c r="N11" s="618"/>
      <c r="O11" s="618"/>
      <c r="P11" s="618"/>
      <c r="Q11" s="618"/>
      <c r="R11" s="618"/>
      <c r="S11" s="618"/>
      <c r="T11" s="618"/>
      <c r="U11" s="618"/>
      <c r="V11" s="618"/>
      <c r="W11" s="618"/>
      <c r="X11" s="618"/>
      <c r="Y11" s="618"/>
      <c r="Z11" s="618"/>
      <c r="AA11" s="618"/>
      <c r="AB11" s="618"/>
      <c r="AC11" s="618"/>
      <c r="AD11" s="618"/>
      <c r="AE11" s="618"/>
      <c r="AF11" s="618"/>
      <c r="AG11" s="618"/>
      <c r="AH11" s="618"/>
      <c r="AI11" s="618"/>
      <c r="AJ11" s="618"/>
      <c r="AK11" s="618"/>
      <c r="AL11" s="618"/>
      <c r="AM11" s="618"/>
      <c r="AN11" s="618"/>
      <c r="AO11" s="618"/>
      <c r="AP11" s="618"/>
      <c r="AQ11" s="618"/>
      <c r="AR11" s="618"/>
      <c r="AS11" s="618"/>
      <c r="AT11" s="618"/>
      <c r="AU11" s="618"/>
      <c r="AV11" s="618"/>
      <c r="AW11" s="618"/>
      <c r="AX11" s="618"/>
      <c r="AY11" s="618"/>
      <c r="AZ11" s="618"/>
      <c r="BA11" s="618"/>
      <c r="BB11" s="618"/>
      <c r="BC11" s="618"/>
      <c r="BD11" s="618"/>
      <c r="BE11" s="618"/>
      <c r="BF11" s="8"/>
    </row>
    <row r="12" spans="1:59" ht="20.100000000000001" customHeight="1" thickBot="1">
      <c r="A12" s="599"/>
      <c r="B12" s="599"/>
      <c r="C12" s="599"/>
      <c r="D12" s="599"/>
      <c r="E12" s="6">
        <v>36</v>
      </c>
      <c r="F12" s="2">
        <v>37</v>
      </c>
      <c r="G12" s="2">
        <v>38</v>
      </c>
      <c r="H12" s="2">
        <v>39</v>
      </c>
      <c r="I12" s="2">
        <v>40</v>
      </c>
      <c r="J12" s="2">
        <v>41</v>
      </c>
      <c r="K12" s="2">
        <v>42</v>
      </c>
      <c r="L12" s="3">
        <v>43</v>
      </c>
      <c r="M12" s="3">
        <v>44</v>
      </c>
      <c r="N12" s="3">
        <v>45</v>
      </c>
      <c r="O12" s="3">
        <v>46</v>
      </c>
      <c r="P12" s="3">
        <v>47</v>
      </c>
      <c r="Q12" s="3">
        <v>48</v>
      </c>
      <c r="R12" s="3">
        <v>49</v>
      </c>
      <c r="S12" s="3">
        <v>50</v>
      </c>
      <c r="T12" s="3">
        <v>51</v>
      </c>
      <c r="U12" s="3">
        <v>52</v>
      </c>
      <c r="V12" s="3">
        <v>53</v>
      </c>
      <c r="W12" s="379">
        <v>1</v>
      </c>
      <c r="X12" s="379">
        <v>2</v>
      </c>
      <c r="Y12" s="325">
        <v>3</v>
      </c>
      <c r="Z12" s="325">
        <v>4</v>
      </c>
      <c r="AA12" s="3">
        <v>5</v>
      </c>
      <c r="AB12" s="32">
        <v>6</v>
      </c>
      <c r="AC12" s="3">
        <v>7</v>
      </c>
      <c r="AD12" s="32">
        <v>8</v>
      </c>
      <c r="AE12" s="3">
        <v>9</v>
      </c>
      <c r="AF12" s="32">
        <v>10</v>
      </c>
      <c r="AG12" s="3">
        <v>11</v>
      </c>
      <c r="AH12" s="32">
        <v>12</v>
      </c>
      <c r="AI12" s="3">
        <v>13</v>
      </c>
      <c r="AJ12" s="32">
        <v>14</v>
      </c>
      <c r="AK12" s="3">
        <v>15</v>
      </c>
      <c r="AL12" s="32">
        <v>16</v>
      </c>
      <c r="AM12" s="3">
        <v>17</v>
      </c>
      <c r="AN12" s="32">
        <v>18</v>
      </c>
      <c r="AO12" s="3">
        <v>19</v>
      </c>
      <c r="AP12" s="32">
        <v>20</v>
      </c>
      <c r="AQ12" s="3">
        <v>21</v>
      </c>
      <c r="AR12" s="32">
        <v>22</v>
      </c>
      <c r="AS12" s="3">
        <v>23</v>
      </c>
      <c r="AT12" s="32">
        <v>24</v>
      </c>
      <c r="AU12" s="3">
        <v>25</v>
      </c>
      <c r="AV12" s="32">
        <v>26</v>
      </c>
      <c r="AW12" s="3">
        <v>27</v>
      </c>
      <c r="AX12" s="32">
        <v>28</v>
      </c>
      <c r="AY12" s="3">
        <v>29</v>
      </c>
      <c r="AZ12" s="32">
        <v>30</v>
      </c>
      <c r="BA12" s="3">
        <v>31</v>
      </c>
      <c r="BB12" s="32">
        <v>32</v>
      </c>
      <c r="BC12" s="3">
        <v>33</v>
      </c>
      <c r="BD12" s="32">
        <v>34</v>
      </c>
      <c r="BE12" s="3">
        <v>37</v>
      </c>
      <c r="BF12" s="9"/>
    </row>
    <row r="13" spans="1:59" ht="20.100000000000001" customHeight="1" thickBot="1">
      <c r="A13" s="599"/>
      <c r="B13" s="599"/>
      <c r="C13" s="599"/>
      <c r="D13" s="599"/>
      <c r="E13" s="579"/>
      <c r="F13" s="579"/>
      <c r="G13" s="579"/>
      <c r="H13" s="579"/>
      <c r="I13" s="579"/>
      <c r="J13" s="579"/>
      <c r="K13" s="579"/>
      <c r="L13" s="579"/>
      <c r="M13" s="579"/>
      <c r="N13" s="579"/>
      <c r="O13" s="579"/>
      <c r="P13" s="579"/>
      <c r="Q13" s="579"/>
      <c r="R13" s="579"/>
      <c r="S13" s="579"/>
      <c r="T13" s="579"/>
      <c r="U13" s="579"/>
      <c r="V13" s="579"/>
      <c r="W13" s="579"/>
      <c r="X13" s="579"/>
      <c r="Y13" s="579"/>
      <c r="Z13" s="579"/>
      <c r="AA13" s="579"/>
      <c r="AB13" s="579"/>
      <c r="AC13" s="579"/>
      <c r="AD13" s="579"/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579"/>
      <c r="AQ13" s="579"/>
      <c r="AR13" s="579"/>
      <c r="AS13" s="579"/>
      <c r="AT13" s="579"/>
      <c r="AU13" s="579"/>
      <c r="AV13" s="619"/>
      <c r="AW13" s="619"/>
      <c r="AX13" s="619"/>
      <c r="AY13" s="619"/>
      <c r="AZ13" s="619"/>
      <c r="BA13" s="619"/>
      <c r="BB13" s="619"/>
      <c r="BC13" s="619"/>
      <c r="BD13" s="619"/>
      <c r="BE13" s="619"/>
      <c r="BF13" s="9"/>
    </row>
    <row r="14" spans="1:59" ht="20.100000000000001" customHeight="1" thickBot="1">
      <c r="A14" s="599"/>
      <c r="B14" s="599"/>
      <c r="C14" s="599"/>
      <c r="D14" s="599"/>
      <c r="E14" s="4">
        <v>1</v>
      </c>
      <c r="F14" s="4">
        <v>2</v>
      </c>
      <c r="G14" s="4">
        <v>3</v>
      </c>
      <c r="H14" s="4">
        <v>4</v>
      </c>
      <c r="I14" s="4">
        <v>5</v>
      </c>
      <c r="J14" s="4">
        <v>6</v>
      </c>
      <c r="K14" s="4">
        <v>7</v>
      </c>
      <c r="L14" s="5">
        <v>8</v>
      </c>
      <c r="M14" s="5">
        <v>9</v>
      </c>
      <c r="N14" s="5">
        <v>10</v>
      </c>
      <c r="O14" s="5">
        <v>11</v>
      </c>
      <c r="P14" s="5">
        <v>12</v>
      </c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/>
      <c r="W14" s="5">
        <v>18</v>
      </c>
      <c r="X14" s="5">
        <v>19</v>
      </c>
      <c r="Y14" s="5">
        <v>20</v>
      </c>
      <c r="Z14" s="5">
        <v>21</v>
      </c>
      <c r="AA14" s="5">
        <v>22</v>
      </c>
      <c r="AB14" s="5">
        <v>23</v>
      </c>
      <c r="AC14" s="5">
        <v>24</v>
      </c>
      <c r="AD14" s="5">
        <v>25</v>
      </c>
      <c r="AE14" s="5">
        <v>26</v>
      </c>
      <c r="AF14" s="5">
        <v>27</v>
      </c>
      <c r="AG14" s="5">
        <v>28</v>
      </c>
      <c r="AH14" s="5">
        <v>29</v>
      </c>
      <c r="AI14" s="5">
        <v>30</v>
      </c>
      <c r="AJ14" s="5">
        <v>31</v>
      </c>
      <c r="AK14" s="5">
        <v>32</v>
      </c>
      <c r="AL14" s="5">
        <v>33</v>
      </c>
      <c r="AM14" s="5">
        <v>34</v>
      </c>
      <c r="AN14" s="5">
        <v>35</v>
      </c>
      <c r="AO14" s="5">
        <v>36</v>
      </c>
      <c r="AP14" s="5">
        <v>37</v>
      </c>
      <c r="AQ14" s="5">
        <v>38</v>
      </c>
      <c r="AR14" s="5">
        <v>39</v>
      </c>
      <c r="AS14" s="5">
        <v>40</v>
      </c>
      <c r="AT14" s="5">
        <v>41</v>
      </c>
      <c r="AU14" s="399">
        <v>42</v>
      </c>
      <c r="AV14" s="401">
        <v>43</v>
      </c>
      <c r="AW14" s="354">
        <v>44</v>
      </c>
      <c r="AX14" s="401">
        <v>45</v>
      </c>
      <c r="AY14" s="354">
        <v>46</v>
      </c>
      <c r="AZ14" s="401">
        <v>47</v>
      </c>
      <c r="BA14" s="354">
        <v>48</v>
      </c>
      <c r="BB14" s="401">
        <v>49</v>
      </c>
      <c r="BC14" s="354">
        <v>50</v>
      </c>
      <c r="BD14" s="401">
        <v>51</v>
      </c>
      <c r="BE14" s="354">
        <v>52</v>
      </c>
      <c r="BF14" s="10"/>
    </row>
    <row r="15" spans="1:59" s="345" customFormat="1" ht="30" customHeight="1" thickBot="1">
      <c r="A15" s="596"/>
      <c r="B15" s="435" t="s">
        <v>39</v>
      </c>
      <c r="C15" s="436" t="s">
        <v>50</v>
      </c>
      <c r="D15" s="432" t="s">
        <v>18</v>
      </c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48"/>
      <c r="P15" s="348"/>
      <c r="Q15" s="348"/>
      <c r="R15" s="357"/>
      <c r="S15" s="380"/>
      <c r="T15" s="380"/>
      <c r="U15" s="358"/>
      <c r="V15" s="124"/>
      <c r="W15" s="276"/>
      <c r="X15" s="276"/>
      <c r="Y15" s="402">
        <f>Y16</f>
        <v>0</v>
      </c>
      <c r="Z15" s="381">
        <f>Z16+Z19</f>
        <v>0</v>
      </c>
      <c r="AA15" s="381"/>
      <c r="AB15" s="381"/>
      <c r="AC15" s="381"/>
      <c r="AD15" s="381"/>
      <c r="AE15" s="381"/>
      <c r="AF15" s="381"/>
      <c r="AG15" s="381"/>
      <c r="AH15" s="381"/>
      <c r="AI15" s="381"/>
      <c r="AJ15" s="381"/>
      <c r="AK15" s="381"/>
      <c r="AL15" s="381"/>
      <c r="AM15" s="381"/>
      <c r="AN15" s="381"/>
      <c r="AO15" s="381"/>
      <c r="AP15" s="381"/>
      <c r="AQ15" s="381"/>
      <c r="AR15" s="381"/>
      <c r="AS15" s="381"/>
      <c r="AT15" s="381"/>
      <c r="AU15" s="381"/>
      <c r="AV15" s="343"/>
      <c r="AW15" s="400"/>
      <c r="AX15" s="380"/>
      <c r="AY15" s="380"/>
      <c r="AZ15" s="380"/>
      <c r="BA15" s="380"/>
      <c r="BB15" s="380"/>
      <c r="BC15" s="380"/>
      <c r="BD15" s="380"/>
      <c r="BE15" s="380"/>
      <c r="BF15" s="344"/>
    </row>
    <row r="16" spans="1:59" s="96" customFormat="1" ht="25.5" customHeight="1" thickBot="1">
      <c r="A16" s="597"/>
      <c r="B16" s="468" t="s">
        <v>53</v>
      </c>
      <c r="C16" s="467" t="s">
        <v>28</v>
      </c>
      <c r="D16" s="526" t="s">
        <v>18</v>
      </c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359"/>
      <c r="V16" s="124"/>
      <c r="W16" s="104"/>
      <c r="X16" s="109"/>
      <c r="Y16" s="270">
        <f>Y17</f>
        <v>0</v>
      </c>
      <c r="Z16" s="270">
        <f>Z17</f>
        <v>0</v>
      </c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64"/>
      <c r="AW16" s="398"/>
      <c r="AX16" s="106"/>
      <c r="AY16" s="105"/>
      <c r="AZ16" s="105"/>
      <c r="BA16" s="105"/>
      <c r="BB16" s="105"/>
      <c r="BC16" s="105"/>
      <c r="BD16" s="105"/>
      <c r="BE16" s="113"/>
      <c r="BF16" s="117">
        <f>X16+AX16</f>
        <v>0</v>
      </c>
      <c r="BG16" s="116"/>
    </row>
    <row r="17" spans="1:59" ht="18" customHeight="1" thickBot="1">
      <c r="A17" s="597"/>
      <c r="B17" s="439" t="s">
        <v>141</v>
      </c>
      <c r="C17" s="440" t="s">
        <v>86</v>
      </c>
      <c r="D17" s="356" t="s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329"/>
      <c r="P17" s="329"/>
      <c r="Q17" s="329"/>
      <c r="R17" s="329"/>
      <c r="S17" s="42"/>
      <c r="T17" s="42"/>
      <c r="U17" s="140"/>
      <c r="V17" s="124"/>
      <c r="W17" s="104"/>
      <c r="X17" s="109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42"/>
      <c r="AJ17" s="42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343" t="s">
        <v>225</v>
      </c>
      <c r="AW17" s="398"/>
      <c r="AX17" s="106"/>
      <c r="AY17" s="105"/>
      <c r="AZ17" s="105"/>
      <c r="BA17" s="105"/>
      <c r="BB17" s="105"/>
      <c r="BC17" s="105"/>
      <c r="BD17" s="105"/>
      <c r="BE17" s="113"/>
      <c r="BF17" s="117">
        <f>X17+AX17</f>
        <v>0</v>
      </c>
      <c r="BG17" s="116"/>
    </row>
    <row r="18" spans="1:59" ht="23.25" customHeight="1" thickBot="1">
      <c r="A18" s="597"/>
      <c r="B18" s="439" t="s">
        <v>91</v>
      </c>
      <c r="C18" s="466" t="s">
        <v>142</v>
      </c>
      <c r="D18" s="356" t="s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329"/>
      <c r="P18" s="329"/>
      <c r="Q18" s="329"/>
      <c r="R18" s="329"/>
      <c r="S18" s="42"/>
      <c r="T18" s="42"/>
      <c r="U18" s="140"/>
      <c r="V18" s="537" t="s">
        <v>223</v>
      </c>
      <c r="W18" s="104"/>
      <c r="X18" s="109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343">
        <f t="shared" ref="AV18:AV20" si="0">SUM(Y18:AU18)</f>
        <v>0</v>
      </c>
      <c r="AW18" s="398"/>
      <c r="AX18" s="106"/>
      <c r="AY18" s="105"/>
      <c r="AZ18" s="105"/>
      <c r="BA18" s="105"/>
      <c r="BB18" s="105"/>
      <c r="BC18" s="105"/>
      <c r="BD18" s="105"/>
      <c r="BE18" s="113"/>
      <c r="BF18" s="398">
        <f t="shared" ref="BF18:BF21" si="1">AG18+BE18</f>
        <v>0</v>
      </c>
      <c r="BG18" s="116"/>
    </row>
    <row r="19" spans="1:59" s="96" customFormat="1" ht="20.25" customHeight="1" thickBot="1">
      <c r="A19" s="597"/>
      <c r="B19" s="438" t="s">
        <v>89</v>
      </c>
      <c r="C19" s="456" t="s">
        <v>90</v>
      </c>
      <c r="D19" s="95" t="s">
        <v>18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388"/>
      <c r="V19" s="124"/>
      <c r="W19" s="104"/>
      <c r="X19" s="109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126">
        <f t="shared" si="0"/>
        <v>0</v>
      </c>
      <c r="AW19" s="129"/>
      <c r="AX19" s="106"/>
      <c r="AY19" s="105"/>
      <c r="AZ19" s="105"/>
      <c r="BA19" s="105"/>
      <c r="BB19" s="105"/>
      <c r="BC19" s="105"/>
      <c r="BD19" s="105"/>
      <c r="BE19" s="113"/>
      <c r="BF19" s="129">
        <f t="shared" si="1"/>
        <v>0</v>
      </c>
      <c r="BG19" s="116"/>
    </row>
    <row r="20" spans="1:59" ht="36.75" customHeight="1" thickBot="1">
      <c r="A20" s="597"/>
      <c r="B20" s="446" t="s">
        <v>144</v>
      </c>
      <c r="C20" s="457" t="s">
        <v>92</v>
      </c>
      <c r="D20" s="97" t="s">
        <v>18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329"/>
      <c r="P20" s="329"/>
      <c r="Q20" s="329"/>
      <c r="R20" s="329"/>
      <c r="S20" s="23"/>
      <c r="T20" s="23"/>
      <c r="U20" s="388"/>
      <c r="V20" s="537" t="s">
        <v>223</v>
      </c>
      <c r="W20" s="104"/>
      <c r="X20" s="109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126">
        <f t="shared" si="0"/>
        <v>0</v>
      </c>
      <c r="AW20" s="129"/>
      <c r="AX20" s="106"/>
      <c r="AY20" s="105"/>
      <c r="AZ20" s="105"/>
      <c r="BA20" s="105"/>
      <c r="BB20" s="105"/>
      <c r="BC20" s="105"/>
      <c r="BD20" s="105"/>
      <c r="BE20" s="113"/>
      <c r="BF20" s="129">
        <f t="shared" si="1"/>
        <v>0</v>
      </c>
      <c r="BG20" s="116"/>
    </row>
    <row r="21" spans="1:59" ht="37.5" customHeight="1" thickBot="1">
      <c r="A21" s="597"/>
      <c r="B21" s="462" t="s">
        <v>48</v>
      </c>
      <c r="C21" s="437" t="s">
        <v>49</v>
      </c>
      <c r="D21" s="28" t="s">
        <v>18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388"/>
      <c r="V21" s="124"/>
      <c r="W21" s="104"/>
      <c r="X21" s="109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124"/>
      <c r="AW21" s="128"/>
      <c r="AX21" s="106"/>
      <c r="AY21" s="105"/>
      <c r="AZ21" s="105"/>
      <c r="BA21" s="105"/>
      <c r="BB21" s="105"/>
      <c r="BC21" s="105"/>
      <c r="BD21" s="105"/>
      <c r="BE21" s="113"/>
      <c r="BF21" s="128">
        <f t="shared" si="1"/>
        <v>0</v>
      </c>
      <c r="BG21" s="116"/>
    </row>
    <row r="22" spans="1:59" ht="29.25" customHeight="1" thickBot="1">
      <c r="A22" s="597"/>
      <c r="B22" s="459" t="s">
        <v>61</v>
      </c>
      <c r="C22" s="460" t="s">
        <v>55</v>
      </c>
      <c r="D22" s="110" t="s">
        <v>18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389"/>
      <c r="V22" s="125"/>
      <c r="W22" s="104"/>
      <c r="X22" s="109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26"/>
      <c r="AW22" s="129"/>
      <c r="AX22" s="106"/>
      <c r="AY22" s="105"/>
      <c r="AZ22" s="105"/>
      <c r="BA22" s="105"/>
      <c r="BB22" s="105"/>
      <c r="BC22" s="105"/>
      <c r="BD22" s="105"/>
      <c r="BE22" s="113"/>
      <c r="BF22" s="117">
        <f>X22+AX22</f>
        <v>0</v>
      </c>
      <c r="BG22" s="116"/>
    </row>
    <row r="23" spans="1:59" s="273" customFormat="1" ht="24" customHeight="1" thickBot="1">
      <c r="A23" s="597"/>
      <c r="B23" s="447" t="s">
        <v>56</v>
      </c>
      <c r="C23" s="453" t="s">
        <v>57</v>
      </c>
      <c r="D23" s="47" t="s">
        <v>18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378"/>
      <c r="P23" s="378"/>
      <c r="Q23" s="378"/>
      <c r="R23" s="378"/>
      <c r="S23" s="115"/>
      <c r="T23" s="115"/>
      <c r="U23" s="389"/>
      <c r="V23" s="537" t="s">
        <v>223</v>
      </c>
      <c r="W23" s="275"/>
      <c r="X23" s="276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126"/>
      <c r="AW23" s="277"/>
      <c r="AX23" s="274"/>
      <c r="AY23" s="278"/>
      <c r="AZ23" s="278"/>
      <c r="BA23" s="278"/>
      <c r="BB23" s="278"/>
      <c r="BC23" s="278"/>
      <c r="BD23" s="278"/>
      <c r="BE23" s="279"/>
      <c r="BF23" s="272"/>
    </row>
    <row r="24" spans="1:59" s="13" customFormat="1" ht="30" customHeight="1" thickBot="1">
      <c r="A24" s="597"/>
      <c r="B24" s="455" t="s">
        <v>83</v>
      </c>
      <c r="C24" s="453" t="s">
        <v>25</v>
      </c>
      <c r="D24" s="527" t="s">
        <v>18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378"/>
      <c r="P24" s="378"/>
      <c r="Q24" s="378"/>
      <c r="R24" s="378"/>
      <c r="S24" s="115"/>
      <c r="T24" s="115"/>
      <c r="U24" s="389"/>
      <c r="V24" s="537" t="s">
        <v>223</v>
      </c>
      <c r="W24" s="104"/>
      <c r="X24" s="109"/>
      <c r="Y24" s="43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126"/>
      <c r="AW24" s="129"/>
      <c r="AX24" s="106"/>
      <c r="AY24" s="105"/>
      <c r="AZ24" s="105"/>
      <c r="BA24" s="105"/>
      <c r="BB24" s="105"/>
      <c r="BC24" s="105"/>
      <c r="BD24" s="105"/>
      <c r="BE24" s="113"/>
      <c r="BF24" s="117">
        <f>X24+AX24</f>
        <v>0</v>
      </c>
      <c r="BG24" s="120"/>
    </row>
    <row r="25" spans="1:59" s="13" customFormat="1" ht="28.5" customHeight="1" thickBot="1">
      <c r="A25" s="597"/>
      <c r="B25" s="447" t="s">
        <v>62</v>
      </c>
      <c r="C25" s="448" t="s">
        <v>24</v>
      </c>
      <c r="D25" s="527" t="s">
        <v>18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378"/>
      <c r="P25" s="378"/>
      <c r="Q25" s="378"/>
      <c r="R25" s="378"/>
      <c r="S25" s="115"/>
      <c r="T25" s="115"/>
      <c r="U25" s="389"/>
      <c r="V25" s="124" t="s">
        <v>225</v>
      </c>
      <c r="W25" s="104"/>
      <c r="X25" s="109"/>
      <c r="Y25" s="43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3"/>
      <c r="AN25" s="42"/>
      <c r="AO25" s="42"/>
      <c r="AP25" s="42"/>
      <c r="AQ25" s="42"/>
      <c r="AR25" s="42"/>
      <c r="AS25" s="42"/>
      <c r="AT25" s="42"/>
      <c r="AU25" s="42"/>
      <c r="AV25" s="537" t="s">
        <v>223</v>
      </c>
      <c r="AW25" s="129"/>
      <c r="AX25" s="106"/>
      <c r="AY25" s="105"/>
      <c r="AZ25" s="105"/>
      <c r="BA25" s="105"/>
      <c r="BB25" s="105"/>
      <c r="BC25" s="105"/>
      <c r="BD25" s="105"/>
      <c r="BE25" s="113"/>
      <c r="BF25" s="117">
        <f>X25+AX25</f>
        <v>0</v>
      </c>
      <c r="BG25" s="120"/>
    </row>
    <row r="26" spans="1:59" ht="18" customHeight="1" thickBot="1">
      <c r="A26" s="597"/>
      <c r="B26" s="608" t="s">
        <v>59</v>
      </c>
      <c r="C26" s="616" t="s">
        <v>27</v>
      </c>
      <c r="D26" s="47" t="s">
        <v>18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378"/>
      <c r="P26" s="378"/>
      <c r="Q26" s="378"/>
      <c r="R26" s="378"/>
      <c r="S26" s="115"/>
      <c r="T26" s="115"/>
      <c r="U26" s="389"/>
      <c r="V26" s="534" t="s">
        <v>222</v>
      </c>
      <c r="W26" s="104"/>
      <c r="X26" s="109"/>
      <c r="Y26" s="43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3"/>
      <c r="AN26" s="42"/>
      <c r="AO26" s="42"/>
      <c r="AP26" s="42"/>
      <c r="AQ26" s="42"/>
      <c r="AR26" s="42"/>
      <c r="AS26" s="42"/>
      <c r="AT26" s="42"/>
      <c r="AU26" s="42"/>
      <c r="AV26" s="126" t="s">
        <v>222</v>
      </c>
      <c r="AW26" s="129"/>
      <c r="AX26" s="106"/>
      <c r="AY26" s="105"/>
      <c r="AZ26" s="105"/>
      <c r="BA26" s="105"/>
      <c r="BB26" s="105"/>
      <c r="BC26" s="105"/>
      <c r="BD26" s="105"/>
      <c r="BE26" s="113"/>
      <c r="BF26" s="117"/>
      <c r="BG26" s="116"/>
    </row>
    <row r="27" spans="1:59" ht="18" customHeight="1" thickBot="1">
      <c r="A27" s="597"/>
      <c r="B27" s="609"/>
      <c r="C27" s="617"/>
      <c r="D27" s="47" t="s">
        <v>19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378"/>
      <c r="P27" s="378"/>
      <c r="Q27" s="378"/>
      <c r="R27" s="378"/>
      <c r="S27" s="115"/>
      <c r="T27" s="115"/>
      <c r="U27" s="389"/>
      <c r="V27" s="124"/>
      <c r="W27" s="104"/>
      <c r="X27" s="109"/>
      <c r="Y27" s="43"/>
      <c r="Z27" s="43"/>
      <c r="AA27" s="43"/>
      <c r="AB27" s="43"/>
      <c r="AC27" s="43"/>
      <c r="AD27" s="42"/>
      <c r="AE27" s="42"/>
      <c r="AF27" s="42"/>
      <c r="AG27" s="42"/>
      <c r="AH27" s="42"/>
      <c r="AI27" s="42"/>
      <c r="AJ27" s="42"/>
      <c r="AK27" s="42"/>
      <c r="AL27" s="42"/>
      <c r="AM27" s="43"/>
      <c r="AN27" s="42"/>
      <c r="AO27" s="42"/>
      <c r="AP27" s="42"/>
      <c r="AQ27" s="42"/>
      <c r="AR27" s="42"/>
      <c r="AS27" s="42"/>
      <c r="AT27" s="42"/>
      <c r="AU27" s="42"/>
      <c r="AV27" s="126"/>
      <c r="AW27" s="129"/>
      <c r="AX27" s="106"/>
      <c r="AY27" s="105"/>
      <c r="AZ27" s="105"/>
      <c r="BA27" s="105"/>
      <c r="BB27" s="105"/>
      <c r="BC27" s="105"/>
      <c r="BD27" s="105"/>
      <c r="BE27" s="113"/>
      <c r="BF27" s="117"/>
      <c r="BG27" s="116"/>
    </row>
    <row r="28" spans="1:59" ht="18" customHeight="1" thickBot="1">
      <c r="A28" s="597"/>
      <c r="B28" s="443" t="s">
        <v>145</v>
      </c>
      <c r="C28" s="442" t="s">
        <v>60</v>
      </c>
      <c r="D28" s="47" t="s">
        <v>18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378"/>
      <c r="P28" s="378"/>
      <c r="Q28" s="378"/>
      <c r="R28" s="378"/>
      <c r="S28" s="115"/>
      <c r="T28" s="115"/>
      <c r="U28" s="389"/>
      <c r="V28" s="124"/>
      <c r="W28" s="104"/>
      <c r="X28" s="109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126" t="s">
        <v>225</v>
      </c>
      <c r="AW28" s="129"/>
      <c r="AX28" s="106"/>
      <c r="AY28" s="105"/>
      <c r="AZ28" s="105"/>
      <c r="BA28" s="105"/>
      <c r="BB28" s="105"/>
      <c r="BC28" s="105"/>
      <c r="BD28" s="105"/>
      <c r="BE28" s="113"/>
      <c r="BF28" s="117"/>
      <c r="BG28" s="116"/>
    </row>
    <row r="29" spans="1:59" ht="27" customHeight="1" thickBot="1">
      <c r="A29" s="597"/>
      <c r="B29" s="464" t="s">
        <v>64</v>
      </c>
      <c r="C29" s="444" t="s">
        <v>63</v>
      </c>
      <c r="D29" s="138" t="s">
        <v>18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88"/>
      <c r="V29" s="124"/>
      <c r="W29" s="104"/>
      <c r="X29" s="109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126"/>
      <c r="AW29" s="129"/>
      <c r="AX29" s="106"/>
      <c r="AY29" s="105"/>
      <c r="AZ29" s="105"/>
      <c r="BA29" s="105"/>
      <c r="BB29" s="105"/>
      <c r="BC29" s="105"/>
      <c r="BD29" s="105"/>
      <c r="BE29" s="113"/>
      <c r="BF29" s="117">
        <f t="shared" ref="BF29:BF35" si="2">X29+AX29</f>
        <v>0</v>
      </c>
      <c r="BG29" s="116"/>
    </row>
    <row r="30" spans="1:59" ht="18" customHeight="1" thickTop="1" thickBot="1">
      <c r="A30" s="597"/>
      <c r="B30" s="445" t="s">
        <v>65</v>
      </c>
      <c r="C30" s="441" t="s">
        <v>146</v>
      </c>
      <c r="D30" s="33" t="s">
        <v>18</v>
      </c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329"/>
      <c r="P30" s="329"/>
      <c r="Q30" s="329"/>
      <c r="R30" s="329"/>
      <c r="S30" s="23"/>
      <c r="T30" s="23"/>
      <c r="U30" s="388"/>
      <c r="V30" s="124" t="s">
        <v>225</v>
      </c>
      <c r="W30" s="104"/>
      <c r="X30" s="109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126" t="s">
        <v>224</v>
      </c>
      <c r="AW30" s="129"/>
      <c r="AX30" s="106"/>
      <c r="AY30" s="105"/>
      <c r="AZ30" s="105"/>
      <c r="BA30" s="105"/>
      <c r="BB30" s="105"/>
      <c r="BC30" s="105"/>
      <c r="BD30" s="105"/>
      <c r="BE30" s="113"/>
      <c r="BF30" s="117">
        <f t="shared" si="2"/>
        <v>0</v>
      </c>
      <c r="BG30" s="116"/>
    </row>
    <row r="31" spans="1:59" ht="19.5" customHeight="1" thickTop="1" thickBot="1">
      <c r="A31" s="597"/>
      <c r="B31" s="445" t="s">
        <v>73</v>
      </c>
      <c r="C31" s="454" t="s">
        <v>147</v>
      </c>
      <c r="D31" s="159" t="s">
        <v>18</v>
      </c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329"/>
      <c r="P31" s="329"/>
      <c r="Q31" s="329"/>
      <c r="R31" s="329"/>
      <c r="S31" s="23"/>
      <c r="T31" s="23"/>
      <c r="U31" s="388"/>
      <c r="V31" s="124"/>
      <c r="W31" s="104"/>
      <c r="X31" s="109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126" t="s">
        <v>225</v>
      </c>
      <c r="AW31" s="129"/>
      <c r="AX31" s="106"/>
      <c r="AY31" s="105"/>
      <c r="AZ31" s="105"/>
      <c r="BA31" s="105"/>
      <c r="BB31" s="105"/>
      <c r="BC31" s="105"/>
      <c r="BD31" s="105"/>
      <c r="BE31" s="113"/>
      <c r="BF31" s="117"/>
      <c r="BG31" s="116"/>
    </row>
    <row r="32" spans="1:59" ht="25.5" customHeight="1" thickTop="1" thickBot="1">
      <c r="A32" s="597"/>
      <c r="B32" s="450" t="s">
        <v>66</v>
      </c>
      <c r="C32" s="451" t="s">
        <v>148</v>
      </c>
      <c r="D32" s="159" t="s">
        <v>18</v>
      </c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329"/>
      <c r="P32" s="329"/>
      <c r="Q32" s="329"/>
      <c r="R32" s="329"/>
      <c r="S32" s="23"/>
      <c r="T32" s="23"/>
      <c r="U32" s="388"/>
      <c r="V32" s="124" t="s">
        <v>225</v>
      </c>
      <c r="W32" s="104"/>
      <c r="X32" s="109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126" t="s">
        <v>224</v>
      </c>
      <c r="AW32" s="128"/>
      <c r="AX32" s="106"/>
      <c r="AY32" s="105"/>
      <c r="AZ32" s="105"/>
      <c r="BA32" s="105"/>
      <c r="BB32" s="105"/>
      <c r="BC32" s="105"/>
      <c r="BD32" s="105"/>
      <c r="BE32" s="113"/>
      <c r="BF32" s="117">
        <f t="shared" si="2"/>
        <v>0</v>
      </c>
      <c r="BG32" s="116"/>
    </row>
    <row r="33" spans="1:59" ht="20.25" customHeight="1" thickTop="1" thickBot="1">
      <c r="A33" s="597"/>
      <c r="B33" s="449" t="s">
        <v>68</v>
      </c>
      <c r="C33" s="452" t="s">
        <v>154</v>
      </c>
      <c r="D33" s="191" t="s">
        <v>18</v>
      </c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388"/>
      <c r="V33" s="124"/>
      <c r="W33" s="104"/>
      <c r="X33" s="109"/>
      <c r="Y33" s="239">
        <f t="shared" ref="Y33:AU33" si="3">Y34+Y41</f>
        <v>0</v>
      </c>
      <c r="Z33" s="239">
        <f t="shared" si="3"/>
        <v>0</v>
      </c>
      <c r="AA33" s="239">
        <f t="shared" si="3"/>
        <v>0</v>
      </c>
      <c r="AB33" s="239">
        <f t="shared" si="3"/>
        <v>0</v>
      </c>
      <c r="AC33" s="239">
        <f t="shared" si="3"/>
        <v>0</v>
      </c>
      <c r="AD33" s="239">
        <f t="shared" si="3"/>
        <v>0</v>
      </c>
      <c r="AE33" s="239">
        <f t="shared" si="3"/>
        <v>0</v>
      </c>
      <c r="AF33" s="239">
        <f t="shared" si="3"/>
        <v>0</v>
      </c>
      <c r="AG33" s="239">
        <f t="shared" si="3"/>
        <v>0</v>
      </c>
      <c r="AH33" s="239">
        <f t="shared" si="3"/>
        <v>0</v>
      </c>
      <c r="AI33" s="239">
        <f t="shared" si="3"/>
        <v>0</v>
      </c>
      <c r="AJ33" s="239">
        <f t="shared" si="3"/>
        <v>0</v>
      </c>
      <c r="AK33" s="239">
        <f t="shared" si="3"/>
        <v>0</v>
      </c>
      <c r="AL33" s="239">
        <f t="shared" si="3"/>
        <v>0</v>
      </c>
      <c r="AM33" s="239">
        <f t="shared" si="3"/>
        <v>0</v>
      </c>
      <c r="AN33" s="239">
        <f t="shared" si="3"/>
        <v>0</v>
      </c>
      <c r="AO33" s="239">
        <f t="shared" si="3"/>
        <v>0</v>
      </c>
      <c r="AP33" s="239">
        <f t="shared" si="3"/>
        <v>0</v>
      </c>
      <c r="AQ33" s="239">
        <f t="shared" si="3"/>
        <v>0</v>
      </c>
      <c r="AR33" s="239">
        <f t="shared" si="3"/>
        <v>0</v>
      </c>
      <c r="AS33" s="239">
        <f t="shared" si="3"/>
        <v>0</v>
      </c>
      <c r="AT33" s="239">
        <f t="shared" si="3"/>
        <v>0</v>
      </c>
      <c r="AU33" s="239">
        <f t="shared" si="3"/>
        <v>0</v>
      </c>
      <c r="AV33" s="126">
        <f t="shared" ref="AV33:AV46" si="4">SUM(Y33:AU33)</f>
        <v>0</v>
      </c>
      <c r="AW33" s="128"/>
      <c r="AX33" s="106"/>
      <c r="AY33" s="105"/>
      <c r="AZ33" s="105"/>
      <c r="BA33" s="105"/>
      <c r="BB33" s="105"/>
      <c r="BC33" s="105"/>
      <c r="BD33" s="105"/>
      <c r="BE33" s="113"/>
      <c r="BF33" s="117">
        <f t="shared" si="2"/>
        <v>0</v>
      </c>
      <c r="BG33" s="116"/>
    </row>
    <row r="34" spans="1:59" s="101" customFormat="1" ht="26.25" customHeight="1" thickTop="1" thickBot="1">
      <c r="A34" s="597"/>
      <c r="B34" s="417" t="s">
        <v>39</v>
      </c>
      <c r="C34" s="470" t="s">
        <v>69</v>
      </c>
      <c r="D34" s="98" t="s">
        <v>18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388"/>
      <c r="V34" s="124"/>
      <c r="W34" s="104"/>
      <c r="X34" s="109"/>
      <c r="Y34" s="100">
        <f t="shared" ref="Y34:AU34" si="5">Y35+Y36+Y37+Y38+Y39+Y40</f>
        <v>0</v>
      </c>
      <c r="Z34" s="100">
        <f t="shared" si="5"/>
        <v>0</v>
      </c>
      <c r="AA34" s="100">
        <f t="shared" si="5"/>
        <v>0</v>
      </c>
      <c r="AB34" s="100">
        <f t="shared" si="5"/>
        <v>0</v>
      </c>
      <c r="AC34" s="100">
        <f t="shared" si="5"/>
        <v>0</v>
      </c>
      <c r="AD34" s="100">
        <f t="shared" si="5"/>
        <v>0</v>
      </c>
      <c r="AE34" s="100">
        <f t="shared" si="5"/>
        <v>0</v>
      </c>
      <c r="AF34" s="100">
        <f t="shared" si="5"/>
        <v>0</v>
      </c>
      <c r="AG34" s="100">
        <f t="shared" si="5"/>
        <v>0</v>
      </c>
      <c r="AH34" s="100">
        <f t="shared" si="5"/>
        <v>0</v>
      </c>
      <c r="AI34" s="100">
        <f t="shared" si="5"/>
        <v>0</v>
      </c>
      <c r="AJ34" s="100">
        <f t="shared" si="5"/>
        <v>0</v>
      </c>
      <c r="AK34" s="100">
        <f t="shared" si="5"/>
        <v>0</v>
      </c>
      <c r="AL34" s="100">
        <f t="shared" si="5"/>
        <v>0</v>
      </c>
      <c r="AM34" s="100">
        <f t="shared" si="5"/>
        <v>0</v>
      </c>
      <c r="AN34" s="100">
        <f t="shared" si="5"/>
        <v>0</v>
      </c>
      <c r="AO34" s="100">
        <f t="shared" si="5"/>
        <v>0</v>
      </c>
      <c r="AP34" s="100">
        <f t="shared" si="5"/>
        <v>0</v>
      </c>
      <c r="AQ34" s="100">
        <f t="shared" si="5"/>
        <v>0</v>
      </c>
      <c r="AR34" s="100">
        <f t="shared" si="5"/>
        <v>0</v>
      </c>
      <c r="AS34" s="100">
        <f t="shared" si="5"/>
        <v>0</v>
      </c>
      <c r="AT34" s="100">
        <f t="shared" si="5"/>
        <v>0</v>
      </c>
      <c r="AU34" s="100">
        <f t="shared" si="5"/>
        <v>0</v>
      </c>
      <c r="AV34" s="126">
        <f t="shared" si="4"/>
        <v>0</v>
      </c>
      <c r="AW34" s="128"/>
      <c r="AX34" s="106"/>
      <c r="AY34" s="105"/>
      <c r="AZ34" s="105"/>
      <c r="BA34" s="105"/>
      <c r="BB34" s="105"/>
      <c r="BC34" s="105"/>
      <c r="BD34" s="105"/>
      <c r="BE34" s="113"/>
      <c r="BF34" s="117">
        <f t="shared" si="2"/>
        <v>0</v>
      </c>
      <c r="BG34" s="116"/>
    </row>
    <row r="35" spans="1:59" ht="33.75" customHeight="1" thickTop="1" thickBot="1">
      <c r="A35" s="597"/>
      <c r="B35" s="424" t="s">
        <v>84</v>
      </c>
      <c r="C35" s="425" t="s">
        <v>135</v>
      </c>
      <c r="D35" s="429" t="s">
        <v>18</v>
      </c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329"/>
      <c r="P35" s="329"/>
      <c r="Q35" s="329"/>
      <c r="R35" s="329"/>
      <c r="S35" s="260"/>
      <c r="T35" s="260"/>
      <c r="U35" s="388"/>
      <c r="V35" s="124" t="s">
        <v>224</v>
      </c>
      <c r="W35" s="104"/>
      <c r="X35" s="109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60"/>
      <c r="AN35" s="260"/>
      <c r="AO35" s="260"/>
      <c r="AP35" s="271"/>
      <c r="AQ35" s="271"/>
      <c r="AR35" s="271"/>
      <c r="AS35" s="271"/>
      <c r="AT35" s="271"/>
      <c r="AU35" s="271"/>
      <c r="AV35" s="126">
        <f t="shared" si="4"/>
        <v>0</v>
      </c>
      <c r="AW35" s="128"/>
      <c r="AX35" s="106"/>
      <c r="AY35" s="105"/>
      <c r="AZ35" s="105"/>
      <c r="BA35" s="105"/>
      <c r="BB35" s="105"/>
      <c r="BC35" s="105"/>
      <c r="BD35" s="105"/>
      <c r="BE35" s="113"/>
      <c r="BF35" s="117">
        <f t="shared" si="2"/>
        <v>0</v>
      </c>
      <c r="BG35" s="116"/>
    </row>
    <row r="36" spans="1:59" ht="23.25" customHeight="1" thickTop="1" thickBot="1">
      <c r="A36" s="597"/>
      <c r="B36" s="471" t="s">
        <v>149</v>
      </c>
      <c r="C36" s="472" t="s">
        <v>150</v>
      </c>
      <c r="D36" s="11" t="s">
        <v>18</v>
      </c>
      <c r="E36" s="260"/>
      <c r="F36" s="260"/>
      <c r="G36" s="260"/>
      <c r="H36" s="260"/>
      <c r="I36" s="260"/>
      <c r="J36" s="260"/>
      <c r="K36" s="260"/>
      <c r="L36" s="260"/>
      <c r="M36" s="260"/>
      <c r="N36" s="260"/>
      <c r="O36" s="329"/>
      <c r="P36" s="329"/>
      <c r="Q36" s="329"/>
      <c r="R36" s="329"/>
      <c r="S36" s="260"/>
      <c r="T36" s="260"/>
      <c r="U36" s="388"/>
      <c r="V36" s="124">
        <f t="shared" ref="V36:V45" si="6">SUM(E36:U36)</f>
        <v>0</v>
      </c>
      <c r="W36" s="104"/>
      <c r="X36" s="109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1"/>
      <c r="AT36" s="271"/>
      <c r="AU36" s="271"/>
      <c r="AV36" s="537" t="s">
        <v>223</v>
      </c>
      <c r="AW36" s="128"/>
      <c r="AX36" s="106"/>
      <c r="AY36" s="105"/>
      <c r="AZ36" s="105"/>
      <c r="BA36" s="105"/>
      <c r="BB36" s="105"/>
      <c r="BC36" s="105"/>
      <c r="BD36" s="105"/>
      <c r="BE36" s="113"/>
      <c r="BF36" s="117"/>
      <c r="BG36" s="116"/>
    </row>
    <row r="37" spans="1:59" ht="27.75" customHeight="1" thickTop="1" thickBot="1">
      <c r="A37" s="597"/>
      <c r="B37" s="471" t="s">
        <v>105</v>
      </c>
      <c r="C37" s="472" t="s">
        <v>151</v>
      </c>
      <c r="D37" s="429" t="s">
        <v>18</v>
      </c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329"/>
      <c r="P37" s="329"/>
      <c r="Q37" s="329"/>
      <c r="R37" s="329"/>
      <c r="S37" s="260"/>
      <c r="T37" s="260"/>
      <c r="U37" s="388"/>
      <c r="V37" s="124" t="s">
        <v>225</v>
      </c>
      <c r="W37" s="104"/>
      <c r="X37" s="109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1"/>
      <c r="AT37" s="271"/>
      <c r="AU37" s="271"/>
      <c r="AV37" s="537" t="s">
        <v>223</v>
      </c>
      <c r="AW37" s="128"/>
      <c r="AX37" s="106"/>
      <c r="AY37" s="105"/>
      <c r="AZ37" s="105"/>
      <c r="BA37" s="105"/>
      <c r="BB37" s="105"/>
      <c r="BC37" s="105"/>
      <c r="BD37" s="105"/>
      <c r="BE37" s="113"/>
      <c r="BF37" s="117"/>
      <c r="BG37" s="116"/>
    </row>
    <row r="38" spans="1:59" ht="23.25" customHeight="1" thickTop="1" thickBot="1">
      <c r="A38" s="597"/>
      <c r="B38" s="461" t="s">
        <v>74</v>
      </c>
      <c r="C38" s="463" t="s">
        <v>152</v>
      </c>
      <c r="D38" s="159" t="s">
        <v>18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329"/>
      <c r="P38" s="329"/>
      <c r="Q38" s="329"/>
      <c r="R38" s="329"/>
      <c r="S38" s="260"/>
      <c r="T38" s="260"/>
      <c r="U38" s="388"/>
      <c r="V38" s="124"/>
      <c r="W38" s="104"/>
      <c r="X38" s="109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537" t="s">
        <v>223</v>
      </c>
      <c r="AW38" s="128"/>
      <c r="AX38" s="106"/>
      <c r="AY38" s="105"/>
      <c r="AZ38" s="105"/>
      <c r="BA38" s="105"/>
      <c r="BB38" s="105"/>
      <c r="BC38" s="105"/>
      <c r="BD38" s="105"/>
      <c r="BE38" s="113"/>
      <c r="BF38" s="117"/>
      <c r="BG38" s="116"/>
    </row>
    <row r="39" spans="1:59" ht="27" customHeight="1" thickTop="1" thickBot="1">
      <c r="A39" s="597"/>
      <c r="B39" s="471" t="s">
        <v>40</v>
      </c>
      <c r="C39" s="528" t="s">
        <v>153</v>
      </c>
      <c r="D39" s="159" t="s">
        <v>18</v>
      </c>
      <c r="E39" s="394"/>
      <c r="F39" s="394"/>
      <c r="G39" s="394"/>
      <c r="H39" s="394"/>
      <c r="I39" s="394"/>
      <c r="J39" s="394"/>
      <c r="K39" s="395"/>
      <c r="L39" s="394"/>
      <c r="M39" s="396"/>
      <c r="N39" s="394"/>
      <c r="O39" s="392"/>
      <c r="P39" s="392"/>
      <c r="Q39" s="392"/>
      <c r="R39" s="392"/>
      <c r="S39" s="394"/>
      <c r="T39" s="394"/>
      <c r="U39" s="393"/>
      <c r="V39" s="124">
        <f t="shared" si="6"/>
        <v>0</v>
      </c>
      <c r="W39" s="104"/>
      <c r="X39" s="109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71"/>
      <c r="AR39" s="271"/>
      <c r="AS39" s="271"/>
      <c r="AT39" s="271"/>
      <c r="AU39" s="271"/>
      <c r="AV39" s="126" t="s">
        <v>225</v>
      </c>
      <c r="AW39" s="128"/>
      <c r="AX39" s="106"/>
      <c r="AY39" s="105"/>
      <c r="AZ39" s="105"/>
      <c r="BA39" s="105"/>
      <c r="BB39" s="105"/>
      <c r="BC39" s="105"/>
      <c r="BD39" s="105"/>
      <c r="BE39" s="113"/>
      <c r="BF39" s="117"/>
      <c r="BG39" s="116"/>
    </row>
    <row r="40" spans="1:59" ht="26.25" customHeight="1" thickTop="1" thickBot="1">
      <c r="A40" s="597"/>
      <c r="B40" s="461" t="s">
        <v>87</v>
      </c>
      <c r="C40" s="463" t="s">
        <v>70</v>
      </c>
      <c r="D40" s="11" t="s">
        <v>18</v>
      </c>
      <c r="E40" s="260"/>
      <c r="F40" s="260"/>
      <c r="G40" s="260"/>
      <c r="H40" s="260"/>
      <c r="I40" s="260"/>
      <c r="J40" s="260"/>
      <c r="K40" s="260"/>
      <c r="L40" s="260"/>
      <c r="M40" s="260"/>
      <c r="N40" s="260"/>
      <c r="O40" s="329"/>
      <c r="P40" s="329"/>
      <c r="Q40" s="329"/>
      <c r="R40" s="329"/>
      <c r="S40" s="260"/>
      <c r="T40" s="260"/>
      <c r="U40" s="388"/>
      <c r="V40" s="124">
        <f t="shared" si="6"/>
        <v>0</v>
      </c>
      <c r="W40" s="104"/>
      <c r="X40" s="109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1"/>
      <c r="AT40" s="271"/>
      <c r="AU40" s="271"/>
      <c r="AV40" s="537" t="s">
        <v>223</v>
      </c>
      <c r="AW40" s="128"/>
      <c r="AX40" s="106"/>
      <c r="AY40" s="105"/>
      <c r="AZ40" s="105"/>
      <c r="BA40" s="105"/>
      <c r="BB40" s="105"/>
      <c r="BC40" s="105"/>
      <c r="BD40" s="105"/>
      <c r="BE40" s="113"/>
      <c r="BF40" s="117"/>
      <c r="BG40" s="116"/>
    </row>
    <row r="41" spans="1:59" ht="18" customHeight="1" thickTop="1" thickBot="1">
      <c r="A41" s="597"/>
      <c r="B41" s="449" t="s">
        <v>41</v>
      </c>
      <c r="C41" s="469" t="s">
        <v>29</v>
      </c>
      <c r="D41" s="237" t="s">
        <v>18</v>
      </c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388"/>
      <c r="V41" s="124"/>
      <c r="W41" s="104"/>
      <c r="X41" s="109"/>
      <c r="Y41" s="239"/>
      <c r="Z41" s="239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126">
        <f t="shared" si="4"/>
        <v>0</v>
      </c>
      <c r="AW41" s="128"/>
      <c r="AX41" s="106"/>
      <c r="AY41" s="105"/>
      <c r="AZ41" s="105"/>
      <c r="BA41" s="105"/>
      <c r="BB41" s="105"/>
      <c r="BC41" s="105"/>
      <c r="BD41" s="105"/>
      <c r="BE41" s="113"/>
      <c r="BF41" s="117"/>
      <c r="BG41" s="116"/>
    </row>
    <row r="42" spans="1:59" ht="27" customHeight="1" thickTop="1" thickBot="1">
      <c r="A42" s="597"/>
      <c r="B42" s="422" t="s">
        <v>136</v>
      </c>
      <c r="C42" s="423" t="s">
        <v>137</v>
      </c>
      <c r="D42" s="135" t="s">
        <v>18</v>
      </c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29"/>
      <c r="P42" s="329"/>
      <c r="Q42" s="329"/>
      <c r="R42" s="329"/>
      <c r="S42" s="39"/>
      <c r="T42" s="39"/>
      <c r="U42" s="388"/>
      <c r="V42" s="534" t="s">
        <v>227</v>
      </c>
      <c r="W42" s="104"/>
      <c r="X42" s="109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26">
        <f t="shared" si="4"/>
        <v>0</v>
      </c>
      <c r="AW42" s="128"/>
      <c r="AX42" s="106"/>
      <c r="AY42" s="105"/>
      <c r="AZ42" s="105"/>
      <c r="BA42" s="105"/>
      <c r="BB42" s="105"/>
      <c r="BC42" s="105"/>
      <c r="BD42" s="105"/>
      <c r="BE42" s="113"/>
      <c r="BF42" s="117">
        <f t="shared" ref="BF42:BF46" si="7">X42+AX42</f>
        <v>0</v>
      </c>
      <c r="BG42" s="116"/>
    </row>
    <row r="43" spans="1:59" ht="25.5" customHeight="1" thickTop="1" thickBot="1">
      <c r="A43" s="597"/>
      <c r="B43" s="458" t="s">
        <v>44</v>
      </c>
      <c r="C43" s="465" t="s">
        <v>138</v>
      </c>
      <c r="D43" s="548" t="s">
        <v>18</v>
      </c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329"/>
      <c r="P43" s="329"/>
      <c r="Q43" s="329"/>
      <c r="R43" s="329"/>
      <c r="S43" s="142"/>
      <c r="T43" s="142"/>
      <c r="U43" s="388"/>
      <c r="V43" s="124" t="s">
        <v>225</v>
      </c>
      <c r="W43" s="104"/>
      <c r="X43" s="109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336"/>
      <c r="AM43" s="257"/>
      <c r="AN43" s="257"/>
      <c r="AO43" s="397"/>
      <c r="AP43" s="336"/>
      <c r="AQ43" s="336"/>
      <c r="AR43" s="336"/>
      <c r="AS43" s="336"/>
      <c r="AT43" s="336"/>
      <c r="AU43" s="336"/>
      <c r="AV43" s="126">
        <f t="shared" si="4"/>
        <v>0</v>
      </c>
      <c r="AW43" s="128"/>
      <c r="AX43" s="106"/>
      <c r="AY43" s="105"/>
      <c r="AZ43" s="105"/>
      <c r="BA43" s="105"/>
      <c r="BB43" s="105"/>
      <c r="BC43" s="105"/>
      <c r="BD43" s="105"/>
      <c r="BE43" s="113"/>
      <c r="BF43" s="117">
        <f t="shared" si="7"/>
        <v>0</v>
      </c>
      <c r="BG43" s="116"/>
    </row>
    <row r="44" spans="1:59" ht="18" customHeight="1" thickTop="1" thickBot="1">
      <c r="A44" s="597"/>
      <c r="B44" s="610"/>
      <c r="C44" s="612"/>
      <c r="D44" s="235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329"/>
      <c r="P44" s="329"/>
      <c r="Q44" s="329"/>
      <c r="R44" s="329"/>
      <c r="S44" s="142"/>
      <c r="T44" s="142"/>
      <c r="U44" s="388"/>
      <c r="V44" s="124">
        <f t="shared" si="6"/>
        <v>0</v>
      </c>
      <c r="W44" s="104"/>
      <c r="X44" s="109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336"/>
      <c r="AM44" s="257"/>
      <c r="AN44" s="257"/>
      <c r="AO44" s="397"/>
      <c r="AP44" s="336"/>
      <c r="AQ44" s="336"/>
      <c r="AR44" s="336"/>
      <c r="AS44" s="336"/>
      <c r="AT44" s="336"/>
      <c r="AU44" s="336"/>
      <c r="AV44" s="126">
        <f t="shared" si="4"/>
        <v>0</v>
      </c>
      <c r="AW44" s="128"/>
      <c r="AX44" s="106"/>
      <c r="AY44" s="105"/>
      <c r="AZ44" s="105"/>
      <c r="BA44" s="105"/>
      <c r="BB44" s="105"/>
      <c r="BC44" s="105"/>
      <c r="BD44" s="105"/>
      <c r="BE44" s="113"/>
      <c r="BF44" s="117">
        <f t="shared" si="7"/>
        <v>0</v>
      </c>
      <c r="BG44" s="116"/>
    </row>
    <row r="45" spans="1:59" ht="18" customHeight="1" thickBot="1">
      <c r="A45" s="597"/>
      <c r="B45" s="611"/>
      <c r="C45" s="613"/>
      <c r="D45" s="236"/>
      <c r="E45" s="240"/>
      <c r="F45" s="240"/>
      <c r="G45" s="240"/>
      <c r="H45" s="240"/>
      <c r="I45" s="240"/>
      <c r="J45" s="240"/>
      <c r="K45" s="240"/>
      <c r="L45" s="142"/>
      <c r="M45" s="142"/>
      <c r="N45" s="142"/>
      <c r="O45" s="329"/>
      <c r="P45" s="329"/>
      <c r="Q45" s="329"/>
      <c r="R45" s="329"/>
      <c r="S45" s="142"/>
      <c r="T45" s="142"/>
      <c r="U45" s="388"/>
      <c r="V45" s="124">
        <f t="shared" si="6"/>
        <v>0</v>
      </c>
      <c r="W45" s="104"/>
      <c r="X45" s="109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336"/>
      <c r="AM45" s="257"/>
      <c r="AN45" s="257"/>
      <c r="AO45" s="397"/>
      <c r="AP45" s="336"/>
      <c r="AQ45" s="336"/>
      <c r="AR45" s="336"/>
      <c r="AS45" s="336"/>
      <c r="AT45" s="336"/>
      <c r="AU45" s="336"/>
      <c r="AV45" s="126">
        <f t="shared" si="4"/>
        <v>0</v>
      </c>
      <c r="AW45" s="128"/>
      <c r="AX45" s="106"/>
      <c r="AY45" s="105"/>
      <c r="AZ45" s="105"/>
      <c r="BA45" s="105"/>
      <c r="BB45" s="105"/>
      <c r="BC45" s="105"/>
      <c r="BD45" s="105"/>
      <c r="BE45" s="113"/>
      <c r="BF45" s="117">
        <f t="shared" si="7"/>
        <v>0</v>
      </c>
      <c r="BG45" s="116"/>
    </row>
    <row r="46" spans="1:59" s="372" customFormat="1" ht="30" customHeight="1" thickTop="1" thickBot="1">
      <c r="A46" s="597"/>
      <c r="B46" s="373" t="s">
        <v>45</v>
      </c>
      <c r="C46" s="374" t="s">
        <v>30</v>
      </c>
      <c r="D46" s="375"/>
      <c r="E46" s="376"/>
      <c r="F46" s="376"/>
      <c r="G46" s="376"/>
      <c r="H46" s="376"/>
      <c r="I46" s="376"/>
      <c r="J46" s="376"/>
      <c r="K46" s="376"/>
      <c r="L46" s="377"/>
      <c r="M46" s="377"/>
      <c r="N46" s="377"/>
      <c r="O46" s="377"/>
      <c r="P46" s="377"/>
      <c r="Q46" s="377"/>
      <c r="R46" s="377"/>
      <c r="S46" s="377"/>
      <c r="T46" s="377"/>
      <c r="U46" s="390"/>
      <c r="V46" s="537" t="s">
        <v>223</v>
      </c>
      <c r="W46" s="362"/>
      <c r="X46" s="363"/>
      <c r="Y46" s="364"/>
      <c r="Z46" s="364"/>
      <c r="AA46" s="364"/>
      <c r="AB46" s="364"/>
      <c r="AC46" s="364"/>
      <c r="AD46" s="364"/>
      <c r="AE46" s="364"/>
      <c r="AF46" s="364"/>
      <c r="AG46" s="364"/>
      <c r="AH46" s="364"/>
      <c r="AI46" s="364"/>
      <c r="AJ46" s="364"/>
      <c r="AK46" s="364"/>
      <c r="AL46" s="364"/>
      <c r="AM46" s="361"/>
      <c r="AN46" s="361"/>
      <c r="AO46" s="360"/>
      <c r="AP46" s="364"/>
      <c r="AQ46" s="364"/>
      <c r="AR46" s="364"/>
      <c r="AS46" s="364"/>
      <c r="AT46" s="364"/>
      <c r="AU46" s="364"/>
      <c r="AV46" s="365">
        <f t="shared" si="4"/>
        <v>0</v>
      </c>
      <c r="AW46" s="366"/>
      <c r="AX46" s="367"/>
      <c r="AY46" s="368"/>
      <c r="AZ46" s="368"/>
      <c r="BA46" s="368"/>
      <c r="BB46" s="368"/>
      <c r="BC46" s="368"/>
      <c r="BD46" s="368"/>
      <c r="BE46" s="369"/>
      <c r="BF46" s="370">
        <f t="shared" si="7"/>
        <v>0</v>
      </c>
      <c r="BG46" s="371"/>
    </row>
    <row r="47" spans="1:59" ht="93.75" customHeight="1" thickTop="1" thickBot="1">
      <c r="A47" s="597"/>
      <c r="B47" s="284"/>
      <c r="C47" s="283"/>
      <c r="D47" s="280"/>
      <c r="E47" s="281"/>
      <c r="F47" s="281"/>
      <c r="G47" s="281"/>
      <c r="H47" s="281"/>
      <c r="I47" s="281"/>
      <c r="J47" s="281"/>
      <c r="K47" s="281"/>
      <c r="L47" s="282"/>
      <c r="M47" s="282"/>
      <c r="N47" s="282"/>
      <c r="O47" s="329"/>
      <c r="P47" s="329"/>
      <c r="Q47" s="329"/>
      <c r="R47" s="329"/>
      <c r="S47" s="282"/>
      <c r="T47" s="282"/>
      <c r="U47" s="549"/>
      <c r="V47" s="549" t="s">
        <v>241</v>
      </c>
      <c r="W47" s="104"/>
      <c r="X47" s="109"/>
      <c r="Y47" s="285"/>
      <c r="Z47" s="285"/>
      <c r="AA47" s="285"/>
      <c r="AB47" s="285"/>
      <c r="AC47" s="285"/>
      <c r="AD47" s="285"/>
      <c r="AE47" s="285"/>
      <c r="AF47" s="285"/>
      <c r="AG47" s="285"/>
      <c r="AH47" s="285"/>
      <c r="AI47" s="285"/>
      <c r="AJ47" s="285"/>
      <c r="AK47" s="285"/>
      <c r="AL47" s="285"/>
      <c r="AM47" s="387"/>
      <c r="AN47" s="282"/>
      <c r="AO47" s="281"/>
      <c r="AP47" s="285"/>
      <c r="AQ47" s="285"/>
      <c r="AR47" s="285"/>
      <c r="AS47" s="285"/>
      <c r="AT47" s="285"/>
      <c r="AU47" s="285"/>
      <c r="AV47" s="285" t="s">
        <v>228</v>
      </c>
      <c r="AW47" s="550" t="s">
        <v>229</v>
      </c>
      <c r="AX47" s="106"/>
      <c r="AY47" s="105"/>
      <c r="AZ47" s="105"/>
      <c r="BA47" s="105"/>
      <c r="BB47" s="105"/>
      <c r="BC47" s="105"/>
      <c r="BD47" s="105"/>
      <c r="BE47" s="113"/>
      <c r="BF47" s="550"/>
      <c r="BG47" s="116"/>
    </row>
    <row r="48" spans="1:59" ht="18" customHeight="1" thickBot="1">
      <c r="A48" s="597"/>
      <c r="B48" s="603" t="s">
        <v>36</v>
      </c>
      <c r="C48" s="606"/>
      <c r="D48" s="607"/>
      <c r="E48" s="382">
        <f t="shared" ref="E48:N48" si="8">E15+E21</f>
        <v>0</v>
      </c>
      <c r="F48" s="382">
        <f t="shared" si="8"/>
        <v>0</v>
      </c>
      <c r="G48" s="382">
        <f t="shared" si="8"/>
        <v>0</v>
      </c>
      <c r="H48" s="382">
        <f t="shared" si="8"/>
        <v>0</v>
      </c>
      <c r="I48" s="382">
        <f t="shared" si="8"/>
        <v>0</v>
      </c>
      <c r="J48" s="382">
        <f t="shared" si="8"/>
        <v>0</v>
      </c>
      <c r="K48" s="382">
        <f t="shared" si="8"/>
        <v>0</v>
      </c>
      <c r="L48" s="382">
        <f t="shared" si="8"/>
        <v>0</v>
      </c>
      <c r="M48" s="382">
        <f t="shared" si="8"/>
        <v>0</v>
      </c>
      <c r="N48" s="382">
        <f t="shared" si="8"/>
        <v>0</v>
      </c>
      <c r="O48" s="348"/>
      <c r="P48" s="348"/>
      <c r="Q48" s="348"/>
      <c r="R48" s="348"/>
      <c r="S48" s="382">
        <f>S15+S21</f>
        <v>0</v>
      </c>
      <c r="T48" s="382">
        <f>T15+T21</f>
        <v>0</v>
      </c>
      <c r="U48" s="391"/>
      <c r="V48" s="124">
        <f>SUM(E48:N48)+SUM(S48:T48)</f>
        <v>0</v>
      </c>
      <c r="W48" s="104"/>
      <c r="X48" s="107"/>
      <c r="Y48" s="123"/>
      <c r="Z48" s="123"/>
      <c r="AA48" s="123"/>
      <c r="AB48" s="123"/>
      <c r="AC48" s="123"/>
      <c r="AD48" s="123"/>
      <c r="AE48" s="123"/>
      <c r="AF48" s="123"/>
      <c r="AG48" s="123"/>
      <c r="AH48" s="123"/>
      <c r="AI48" s="123"/>
      <c r="AJ48" s="123"/>
      <c r="AK48" s="123"/>
      <c r="AL48" s="123"/>
      <c r="AM48" s="123"/>
      <c r="AN48" s="123"/>
      <c r="AO48" s="123"/>
      <c r="AP48" s="123"/>
      <c r="AQ48" s="123"/>
      <c r="AR48" s="123"/>
      <c r="AS48" s="123"/>
      <c r="AT48" s="123"/>
      <c r="AU48" s="123"/>
      <c r="AV48" s="41"/>
      <c r="AW48" s="128"/>
      <c r="AX48" s="106"/>
      <c r="AY48" s="108"/>
      <c r="AZ48" s="108"/>
      <c r="BA48" s="108"/>
      <c r="BB48" s="108"/>
      <c r="BC48" s="108"/>
      <c r="BD48" s="108"/>
      <c r="BE48" s="114"/>
      <c r="BF48" s="118"/>
      <c r="BG48" s="116"/>
    </row>
    <row r="49" spans="1:59" ht="24" customHeight="1" thickBot="1">
      <c r="A49" s="597"/>
      <c r="B49" s="566" t="s">
        <v>20</v>
      </c>
      <c r="C49" s="567"/>
      <c r="D49" s="568"/>
      <c r="E49" s="382"/>
      <c r="F49" s="382"/>
      <c r="G49" s="382"/>
      <c r="H49" s="382"/>
      <c r="I49" s="382"/>
      <c r="J49" s="382"/>
      <c r="K49" s="382"/>
      <c r="L49" s="382"/>
      <c r="M49" s="382"/>
      <c r="N49" s="382"/>
      <c r="O49" s="348"/>
      <c r="P49" s="348"/>
      <c r="Q49" s="348"/>
      <c r="R49" s="348"/>
      <c r="S49" s="382"/>
      <c r="T49" s="382"/>
      <c r="U49" s="391"/>
      <c r="V49" s="124"/>
      <c r="W49" s="104"/>
      <c r="X49" s="109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3"/>
      <c r="AQ49" s="123"/>
      <c r="AR49" s="123"/>
      <c r="AS49" s="123"/>
      <c r="AT49" s="123"/>
      <c r="AU49" s="123"/>
      <c r="AV49" s="41"/>
      <c r="AW49" s="128"/>
      <c r="AX49" s="106"/>
      <c r="AY49" s="108"/>
      <c r="AZ49" s="108"/>
      <c r="BA49" s="108"/>
      <c r="BB49" s="108"/>
      <c r="BC49" s="108"/>
      <c r="BD49" s="108"/>
      <c r="BE49" s="114"/>
      <c r="BF49" s="118"/>
      <c r="BG49" s="116"/>
    </row>
    <row r="50" spans="1:59" ht="18" customHeight="1" thickBot="1">
      <c r="A50" s="598"/>
      <c r="B50" s="603" t="s">
        <v>21</v>
      </c>
      <c r="C50" s="604"/>
      <c r="D50" s="605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348"/>
      <c r="P50" s="348"/>
      <c r="Q50" s="348"/>
      <c r="R50" s="348"/>
      <c r="S50" s="131"/>
      <c r="T50" s="131"/>
      <c r="U50" s="391"/>
      <c r="V50" s="124"/>
      <c r="W50" s="104"/>
      <c r="X50" s="107"/>
      <c r="Y50" s="123"/>
      <c r="Z50" s="123"/>
      <c r="AA50" s="123"/>
      <c r="AB50" s="123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3"/>
      <c r="AR50" s="123"/>
      <c r="AS50" s="123"/>
      <c r="AT50" s="123"/>
      <c r="AU50" s="123"/>
      <c r="AV50" s="41"/>
      <c r="AW50" s="128"/>
      <c r="AX50" s="106"/>
      <c r="AY50" s="105"/>
      <c r="AZ50" s="105"/>
      <c r="BA50" s="105"/>
      <c r="BB50" s="105"/>
      <c r="BC50" s="105"/>
      <c r="BD50" s="105"/>
      <c r="BE50" s="113"/>
      <c r="BF50" s="119"/>
      <c r="BG50" s="116"/>
    </row>
    <row r="51" spans="1:59">
      <c r="AD51" t="s">
        <v>143</v>
      </c>
    </row>
    <row r="53" spans="1:59">
      <c r="A53" s="12"/>
      <c r="B53" s="12"/>
      <c r="C53" s="12"/>
      <c r="D53" s="12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</row>
    <row r="54" spans="1:59">
      <c r="A54" s="12"/>
      <c r="B54" s="12"/>
      <c r="C54" s="12"/>
      <c r="D54" s="12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</row>
    <row r="55" spans="1:59">
      <c r="A55" s="12"/>
      <c r="B55" s="12"/>
      <c r="C55" s="12"/>
      <c r="D55" s="12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</row>
    <row r="56" spans="1:59">
      <c r="A56" s="12"/>
      <c r="B56" s="12"/>
      <c r="C56" s="12"/>
      <c r="D56" s="12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26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</row>
    <row r="57" spans="1:59">
      <c r="A57" s="12"/>
      <c r="B57" s="12"/>
      <c r="C57" s="12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</row>
    <row r="58" spans="1:59">
      <c r="A58" s="12"/>
      <c r="B58" s="12"/>
      <c r="C58" s="12"/>
      <c r="D58" s="12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</row>
    <row r="59" spans="1:59">
      <c r="A59" s="12"/>
      <c r="B59" s="12"/>
      <c r="C59" s="12"/>
      <c r="D59" s="12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</row>
    <row r="60" spans="1:59">
      <c r="A60" s="12"/>
      <c r="B60" s="12"/>
      <c r="C60" s="12"/>
      <c r="D60" s="12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</row>
    <row r="61" spans="1:59">
      <c r="A61" s="12"/>
      <c r="B61" s="12"/>
      <c r="C61" s="12"/>
      <c r="D61" s="12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</row>
    <row r="62" spans="1:59">
      <c r="A62" s="12"/>
      <c r="B62" s="12"/>
      <c r="C62" s="12"/>
      <c r="D62" s="12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</row>
    <row r="63" spans="1:59">
      <c r="A63" s="12"/>
      <c r="B63" s="12"/>
      <c r="C63" s="12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</row>
    <row r="64" spans="1:59">
      <c r="A64" s="12"/>
      <c r="B64" s="12"/>
      <c r="C64" s="12"/>
      <c r="D64" s="12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</row>
    <row r="65" spans="1:59">
      <c r="A65" s="12"/>
      <c r="B65" s="12"/>
      <c r="C65" s="12"/>
      <c r="D65" s="12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</row>
    <row r="66" spans="1:59">
      <c r="A66" s="12"/>
      <c r="B66" s="12"/>
      <c r="C66" s="12"/>
      <c r="D66" s="12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</row>
    <row r="67" spans="1:59">
      <c r="A67" s="12"/>
      <c r="B67" s="12"/>
      <c r="C67" s="12"/>
      <c r="D67" s="12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</row>
    <row r="68" spans="1:59">
      <c r="A68" s="12"/>
      <c r="B68" s="12"/>
      <c r="C68" s="12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</row>
    <row r="69" spans="1:59">
      <c r="A69" s="12"/>
      <c r="B69" s="12"/>
      <c r="C69" s="12"/>
      <c r="D69" s="12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</row>
    <row r="70" spans="1:59">
      <c r="A70" s="12"/>
      <c r="B70" s="12"/>
      <c r="C70" s="12"/>
      <c r="D70" s="12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</row>
    <row r="71" spans="1:59">
      <c r="A71" s="12"/>
      <c r="B71" s="12"/>
      <c r="C71" s="12"/>
      <c r="D71" s="12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</row>
    <row r="72" spans="1:59">
      <c r="A72" s="12"/>
      <c r="B72" s="12"/>
      <c r="C72" s="12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</row>
    <row r="73" spans="1:59">
      <c r="A73" s="12"/>
      <c r="B73" s="12"/>
      <c r="C73" s="12"/>
      <c r="D73" s="12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</row>
    <row r="74" spans="1:59">
      <c r="A74" s="12"/>
      <c r="B74" s="12"/>
      <c r="C74" s="12"/>
      <c r="D74" s="12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</row>
    <row r="75" spans="1:59">
      <c r="A75" s="12"/>
      <c r="B75" s="12"/>
      <c r="C75" s="12"/>
      <c r="D75" s="12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</row>
    <row r="76" spans="1:59">
      <c r="A76" s="12"/>
      <c r="B76" s="12"/>
      <c r="C76" s="12"/>
      <c r="D76" s="12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</row>
    <row r="77" spans="1:59">
      <c r="A77" s="12"/>
      <c r="B77" s="12"/>
      <c r="C77" s="12"/>
      <c r="D77" s="12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</row>
    <row r="78" spans="1:59">
      <c r="A78" s="12"/>
      <c r="B78" s="12"/>
      <c r="C78" s="12"/>
      <c r="D78" s="12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</row>
    <row r="79" spans="1:59">
      <c r="A79" s="12"/>
      <c r="B79" s="12"/>
      <c r="C79" s="12"/>
      <c r="D79" s="12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</row>
    <row r="80" spans="1:59">
      <c r="A80" s="12"/>
      <c r="B80" s="12"/>
      <c r="C80" s="12"/>
      <c r="D80" s="12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</row>
    <row r="81" spans="1:59">
      <c r="A81" s="12"/>
      <c r="B81" s="12"/>
      <c r="C81" s="12"/>
      <c r="D81" s="12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</row>
    <row r="82" spans="1:59">
      <c r="A82" s="12"/>
      <c r="B82" s="12"/>
      <c r="C82" s="12"/>
      <c r="D82" s="12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</row>
    <row r="83" spans="1:59">
      <c r="A83" s="12"/>
      <c r="B83" s="12"/>
      <c r="C83" s="12"/>
      <c r="D83" s="12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</row>
    <row r="84" spans="1:59">
      <c r="A84" s="12"/>
      <c r="B84" s="12"/>
      <c r="C84" s="12"/>
      <c r="D84" s="12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</row>
    <row r="85" spans="1:59">
      <c r="A85" s="12"/>
      <c r="B85" s="12"/>
      <c r="C85" s="12"/>
      <c r="D85" s="12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</row>
    <row r="86" spans="1:59">
      <c r="A86" s="12"/>
      <c r="B86" s="12"/>
      <c r="C86" s="12"/>
      <c r="D86" s="12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</row>
    <row r="87" spans="1:59">
      <c r="A87" s="12"/>
      <c r="B87" s="12"/>
      <c r="C87" s="12"/>
      <c r="D87" s="12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</row>
    <row r="88" spans="1:59">
      <c r="A88" s="12"/>
      <c r="B88" s="12"/>
      <c r="C88" s="12"/>
      <c r="D88" s="12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</row>
    <row r="89" spans="1:59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</row>
    <row r="90" spans="1:59">
      <c r="A90" s="12"/>
      <c r="B90" s="12"/>
      <c r="C90" s="12"/>
      <c r="D90" s="12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</row>
    <row r="91" spans="1:59">
      <c r="A91" s="12"/>
      <c r="B91" s="12"/>
      <c r="C91" s="12"/>
      <c r="D91" s="12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</row>
    <row r="92" spans="1:59">
      <c r="A92" s="12"/>
      <c r="B92" s="12"/>
      <c r="C92" s="12"/>
      <c r="D92" s="12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</row>
    <row r="93" spans="1:59">
      <c r="A93" s="12"/>
      <c r="B93" s="12"/>
      <c r="C93" s="12"/>
      <c r="D93" s="12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</row>
    <row r="94" spans="1:59">
      <c r="A94" s="12"/>
      <c r="B94" s="12"/>
      <c r="C94" s="12"/>
      <c r="D94" s="12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</row>
    <row r="95" spans="1:59">
      <c r="A95" s="12"/>
      <c r="B95" s="12"/>
      <c r="C95" s="12"/>
      <c r="D95" s="12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</row>
    <row r="96" spans="1:59">
      <c r="A96" s="12"/>
      <c r="B96" s="12"/>
      <c r="C96" s="12"/>
      <c r="D96" s="12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</row>
    <row r="97" spans="1:59">
      <c r="A97" s="12"/>
      <c r="B97" s="12"/>
      <c r="C97" s="12"/>
      <c r="D97" s="12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</row>
    <row r="98" spans="1:59">
      <c r="A98" s="12"/>
      <c r="B98" s="12"/>
      <c r="C98" s="12"/>
      <c r="D98" s="12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</row>
    <row r="99" spans="1:59">
      <c r="A99" s="12"/>
      <c r="B99" s="12"/>
      <c r="C99" s="12"/>
      <c r="D99" s="12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</row>
    <row r="100" spans="1:59">
      <c r="A100" s="12"/>
      <c r="B100" s="12"/>
      <c r="C100" s="12"/>
      <c r="D100" s="12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</row>
    <row r="101" spans="1:59">
      <c r="A101" s="12"/>
      <c r="B101" s="12"/>
      <c r="C101" s="12"/>
      <c r="D101" s="12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</row>
    <row r="102" spans="1:59">
      <c r="A102" s="12"/>
      <c r="B102" s="12"/>
      <c r="C102" s="12"/>
      <c r="D102" s="12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</row>
    <row r="103" spans="1:59">
      <c r="A103" s="12"/>
      <c r="B103" s="12"/>
      <c r="C103" s="12"/>
      <c r="D103" s="12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</row>
    <row r="104" spans="1:59">
      <c r="A104" s="12"/>
      <c r="B104" s="12"/>
      <c r="C104" s="12"/>
      <c r="D104" s="12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</row>
    <row r="105" spans="1:59">
      <c r="A105" s="12"/>
      <c r="B105" s="12"/>
      <c r="C105" s="12"/>
      <c r="D105" s="12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</row>
    <row r="106" spans="1:59">
      <c r="A106" s="12"/>
      <c r="B106" s="12"/>
      <c r="C106" s="12"/>
      <c r="D106" s="12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</row>
    <row r="107" spans="1:59">
      <c r="A107" s="12"/>
      <c r="B107" s="12"/>
      <c r="C107" s="12"/>
      <c r="D107" s="12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</row>
    <row r="108" spans="1:59">
      <c r="A108" s="12"/>
      <c r="B108" s="12"/>
      <c r="C108" s="12"/>
      <c r="D108" s="12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59">
      <c r="A109" s="12"/>
      <c r="B109" s="12"/>
      <c r="C109" s="12"/>
      <c r="D109" s="12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59">
      <c r="A110" s="12"/>
      <c r="B110" s="12"/>
      <c r="C110" s="12"/>
      <c r="D110" s="12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59">
      <c r="A111" s="12"/>
      <c r="B111" s="12"/>
      <c r="C111" s="12"/>
      <c r="D111" s="12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59">
      <c r="A112" s="12"/>
      <c r="B112" s="12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>
      <c r="A113" s="12"/>
      <c r="B113" s="12"/>
      <c r="C113" s="12"/>
      <c r="D113" s="12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>
      <c r="A114" s="12"/>
      <c r="B114" s="12"/>
      <c r="C114" s="12"/>
      <c r="D114" s="12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>
      <c r="A115" s="12"/>
      <c r="B115" s="12"/>
      <c r="C115" s="12"/>
      <c r="D115" s="12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>
      <c r="A116" s="12"/>
      <c r="B116" s="12"/>
      <c r="C116" s="12"/>
      <c r="D116" s="12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>
      <c r="A117" s="12"/>
      <c r="B117" s="12"/>
      <c r="C117" s="12"/>
      <c r="D117" s="12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>
      <c r="A118" s="12"/>
      <c r="B118" s="12"/>
      <c r="C118" s="12"/>
      <c r="D118" s="12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>
      <c r="A119" s="12"/>
      <c r="B119" s="12"/>
      <c r="C119" s="12"/>
      <c r="D119" s="12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>
      <c r="A120" s="12"/>
      <c r="B120" s="12"/>
      <c r="C120" s="12"/>
      <c r="D120" s="12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>
      <c r="A121" s="12"/>
      <c r="B121" s="12"/>
      <c r="C121" s="12"/>
      <c r="D121" s="12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>
      <c r="A122" s="12"/>
      <c r="B122" s="12"/>
      <c r="C122" s="12"/>
      <c r="D122" s="12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>
      <c r="A123" s="12"/>
      <c r="B123" s="12"/>
      <c r="C123" s="12"/>
      <c r="D123" s="12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>
      <c r="A124" s="12"/>
      <c r="B124" s="12"/>
      <c r="C124" s="12"/>
      <c r="D124" s="12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>
      <c r="A125" s="12"/>
      <c r="B125" s="12"/>
      <c r="C125" s="12"/>
      <c r="D125" s="12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>
      <c r="A126" s="12"/>
      <c r="B126" s="12"/>
      <c r="C126" s="12"/>
      <c r="D126" s="12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>
      <c r="A127" s="12"/>
      <c r="B127" s="12"/>
      <c r="C127" s="12"/>
      <c r="D127" s="12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>
      <c r="A128" s="12"/>
      <c r="B128" s="12"/>
      <c r="C128" s="12"/>
      <c r="D128" s="12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>
      <c r="A129" s="12"/>
      <c r="B129" s="12"/>
      <c r="C129" s="12"/>
      <c r="D129" s="12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>
      <c r="A130" s="12"/>
      <c r="B130" s="12"/>
      <c r="C130" s="12"/>
      <c r="D130" s="12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>
      <c r="A131" s="12"/>
      <c r="B131" s="12"/>
      <c r="C131" s="12"/>
      <c r="D131" s="12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>
      <c r="A132" s="12"/>
      <c r="B132" s="12"/>
      <c r="C132" s="12"/>
      <c r="D132" s="12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>
      <c r="A133" s="12"/>
      <c r="B133" s="12"/>
      <c r="C133" s="12"/>
      <c r="D133" s="12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>
      <c r="A134" s="12"/>
      <c r="B134" s="12"/>
      <c r="C134" s="12"/>
      <c r="D134" s="12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>
      <c r="A135" s="12"/>
      <c r="B135" s="12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>
      <c r="A136" s="12"/>
      <c r="B136" s="12"/>
      <c r="C136" s="12"/>
      <c r="D136" s="12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>
      <c r="A137" s="12"/>
      <c r="B137" s="12"/>
      <c r="C137" s="12"/>
      <c r="D137" s="12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>
      <c r="A138" s="12"/>
      <c r="B138" s="12"/>
      <c r="C138" s="12"/>
      <c r="D138" s="12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>
      <c r="A139" s="12"/>
      <c r="B139" s="12"/>
      <c r="C139" s="12"/>
      <c r="D139" s="12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>
      <c r="A140" s="12"/>
      <c r="B140" s="12"/>
      <c r="C140" s="12"/>
      <c r="D140" s="12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>
      <c r="A141" s="12"/>
      <c r="B141" s="12"/>
      <c r="C141" s="12"/>
      <c r="D141" s="12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>
      <c r="A142" s="12"/>
      <c r="B142" s="12"/>
      <c r="C142" s="12"/>
      <c r="D142" s="12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>
      <c r="A143" s="12"/>
      <c r="B143" s="12"/>
      <c r="C143" s="12"/>
      <c r="D143" s="12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>
      <c r="A144" s="12"/>
      <c r="B144" s="12"/>
      <c r="C144" s="12"/>
      <c r="D144" s="12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>
      <c r="A145" s="12"/>
      <c r="B145" s="12"/>
      <c r="C145" s="12"/>
      <c r="D145" s="12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>
      <c r="A146" s="12"/>
      <c r="B146" s="12"/>
      <c r="C146" s="12"/>
      <c r="D146" s="12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>
      <c r="A147" s="12"/>
      <c r="B147" s="12"/>
      <c r="C147" s="12"/>
      <c r="D147" s="12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>
      <c r="A148" s="12"/>
      <c r="B148" s="12"/>
      <c r="C148" s="12"/>
      <c r="D148" s="12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</sheetData>
  <mergeCells count="35">
    <mergeCell ref="C26:C27"/>
    <mergeCell ref="E11:BE11"/>
    <mergeCell ref="E13:BE13"/>
    <mergeCell ref="C8:AO8"/>
    <mergeCell ref="B10:B14"/>
    <mergeCell ref="D10:D14"/>
    <mergeCell ref="Y9:AE9"/>
    <mergeCell ref="J10:L10"/>
    <mergeCell ref="R10:V10"/>
    <mergeCell ref="W10:X10"/>
    <mergeCell ref="F10:H10"/>
    <mergeCell ref="Z10:AA10"/>
    <mergeCell ref="BC10:BE10"/>
    <mergeCell ref="AQ1:BA1"/>
    <mergeCell ref="A6:BF6"/>
    <mergeCell ref="B7:BD7"/>
    <mergeCell ref="AP8:BB8"/>
    <mergeCell ref="AQ4:BE4"/>
    <mergeCell ref="I5:AK5"/>
    <mergeCell ref="A15:A50"/>
    <mergeCell ref="AY10:BA10"/>
    <mergeCell ref="A10:A14"/>
    <mergeCell ref="N10:P10"/>
    <mergeCell ref="C10:C14"/>
    <mergeCell ref="AU10:AW10"/>
    <mergeCell ref="AL10:AN10"/>
    <mergeCell ref="AC10:AF10"/>
    <mergeCell ref="AH10:AJ10"/>
    <mergeCell ref="AP10:AS10"/>
    <mergeCell ref="B50:D50"/>
    <mergeCell ref="B49:D49"/>
    <mergeCell ref="B48:D48"/>
    <mergeCell ref="B26:B27"/>
    <mergeCell ref="B44:B45"/>
    <mergeCell ref="C44:C45"/>
  </mergeCells>
  <phoneticPr fontId="9" type="noConversion"/>
  <hyperlinks>
    <hyperlink ref="BF10" location="_ftn1" display="_ftn1"/>
  </hyperlinks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44"/>
  <sheetViews>
    <sheetView topLeftCell="L1" zoomScale="70" zoomScaleNormal="70" workbookViewId="0">
      <selection activeCell="U37" sqref="U37"/>
    </sheetView>
  </sheetViews>
  <sheetFormatPr defaultRowHeight="15"/>
  <cols>
    <col min="1" max="1" width="3.85546875" customWidth="1"/>
    <col min="2" max="2" width="8.140625" customWidth="1"/>
    <col min="3" max="3" width="23.28515625" customWidth="1"/>
    <col min="5" max="20" width="3.7109375" customWidth="1"/>
    <col min="21" max="21" width="6.5703125" customWidth="1"/>
    <col min="22" max="22" width="9.7109375" customWidth="1"/>
    <col min="23" max="23" width="4.28515625" customWidth="1"/>
    <col min="24" max="24" width="3.85546875" customWidth="1"/>
    <col min="25" max="48" width="3.7109375" customWidth="1"/>
    <col min="49" max="49" width="7.42578125" customWidth="1"/>
    <col min="50" max="50" width="8" customWidth="1"/>
    <col min="51" max="58" width="3.7109375" customWidth="1"/>
    <col min="59" max="59" width="8.140625" customWidth="1"/>
  </cols>
  <sheetData>
    <row r="1" spans="1:59">
      <c r="A1" s="51"/>
      <c r="B1" s="51"/>
      <c r="C1" s="51"/>
      <c r="D1" s="51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87" t="s">
        <v>32</v>
      </c>
      <c r="AR1" s="587"/>
      <c r="AS1" s="587"/>
      <c r="AT1" s="587"/>
      <c r="AU1" s="587"/>
      <c r="AV1" s="587"/>
      <c r="AW1" s="587"/>
      <c r="AX1" s="587"/>
      <c r="AY1" s="587"/>
      <c r="AZ1" s="587"/>
      <c r="BA1" s="587"/>
      <c r="BB1" s="52"/>
      <c r="BC1" s="52"/>
      <c r="BD1" s="52"/>
      <c r="BE1" s="52"/>
      <c r="BF1" s="52"/>
      <c r="BG1" s="52"/>
    </row>
    <row r="2" spans="1:59">
      <c r="A2" s="51"/>
      <c r="B2" s="51"/>
      <c r="C2" s="51"/>
      <c r="D2" s="51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17" t="s">
        <v>72</v>
      </c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</row>
    <row r="3" spans="1:59">
      <c r="A3" s="51"/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17" t="s">
        <v>38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</row>
    <row r="4" spans="1:59">
      <c r="A4" s="51"/>
      <c r="B4" s="51"/>
      <c r="C4" s="51"/>
      <c r="D4" s="51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615" t="s">
        <v>95</v>
      </c>
      <c r="AR4" s="587"/>
      <c r="AS4" s="587"/>
      <c r="AT4" s="587"/>
      <c r="AU4" s="587"/>
      <c r="AV4" s="587"/>
      <c r="AW4" s="587"/>
      <c r="AX4" s="587"/>
      <c r="AY4" s="587"/>
      <c r="AZ4" s="587"/>
      <c r="BA4" s="587"/>
      <c r="BB4" s="587"/>
      <c r="BC4" s="587"/>
      <c r="BD4" s="587"/>
      <c r="BE4" s="587"/>
      <c r="BF4" s="587"/>
      <c r="BG4" s="52"/>
    </row>
    <row r="5" spans="1:59" ht="18.75">
      <c r="A5" s="132"/>
      <c r="B5" s="132"/>
      <c r="C5" s="132"/>
      <c r="D5" s="132"/>
      <c r="E5" s="133"/>
      <c r="F5" s="133"/>
      <c r="G5" s="133"/>
      <c r="H5" s="133"/>
      <c r="I5" s="637" t="s">
        <v>33</v>
      </c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7"/>
      <c r="AL5" s="71"/>
      <c r="AM5" s="71"/>
      <c r="AN5" s="71"/>
      <c r="AO5" s="71"/>
      <c r="AP5" s="133"/>
      <c r="AQ5" s="72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133"/>
    </row>
    <row r="6" spans="1:59" ht="18.75">
      <c r="A6" s="638" t="s">
        <v>88</v>
      </c>
      <c r="B6" s="638"/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8"/>
      <c r="BE6" s="638"/>
      <c r="BF6" s="638"/>
      <c r="BG6" s="638"/>
    </row>
    <row r="7" spans="1:59" ht="18.75">
      <c r="A7" s="132"/>
      <c r="B7" s="639" t="s">
        <v>126</v>
      </c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0"/>
      <c r="AO7" s="640"/>
      <c r="AP7" s="640"/>
      <c r="AQ7" s="640"/>
      <c r="AR7" s="640"/>
      <c r="AS7" s="640"/>
      <c r="AT7" s="640"/>
      <c r="AU7" s="640"/>
      <c r="AV7" s="640"/>
      <c r="AW7" s="640"/>
      <c r="AX7" s="640"/>
      <c r="AY7" s="640"/>
      <c r="AZ7" s="640"/>
      <c r="BA7" s="640"/>
      <c r="BB7" s="640"/>
      <c r="BC7" s="640"/>
      <c r="BD7" s="640"/>
      <c r="BE7" s="640"/>
      <c r="BF7" s="133"/>
      <c r="BG7" s="133"/>
    </row>
    <row r="8" spans="1:59" ht="19.5" thickBot="1">
      <c r="A8" s="132"/>
      <c r="B8" s="31"/>
      <c r="C8" s="639" t="s">
        <v>139</v>
      </c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  <c r="AO8" s="640"/>
      <c r="AP8" s="640" t="s">
        <v>34</v>
      </c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640"/>
      <c r="BC8" s="31"/>
      <c r="BD8" s="31"/>
      <c r="BE8" s="31"/>
      <c r="BF8" s="133"/>
      <c r="BG8" s="133"/>
    </row>
    <row r="9" spans="1:59" ht="29.25" customHeight="1" thickBot="1">
      <c r="A9" s="51"/>
      <c r="B9" s="18" t="s">
        <v>94</v>
      </c>
      <c r="C9" s="18"/>
      <c r="D9" s="18" t="s">
        <v>93</v>
      </c>
      <c r="E9" s="20" t="s">
        <v>75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300"/>
      <c r="V9" s="20"/>
      <c r="W9" s="19"/>
      <c r="X9" s="19"/>
      <c r="Y9" s="646"/>
      <c r="Z9" s="646"/>
      <c r="AA9" s="646"/>
      <c r="AB9" s="646"/>
      <c r="AC9" s="646"/>
      <c r="AD9" s="646"/>
      <c r="AE9" s="647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52"/>
      <c r="BG9" s="52"/>
    </row>
    <row r="10" spans="1:59" ht="102" thickBot="1">
      <c r="A10" s="636" t="s">
        <v>0</v>
      </c>
      <c r="B10" s="636" t="s">
        <v>1</v>
      </c>
      <c r="C10" s="636" t="s">
        <v>2</v>
      </c>
      <c r="D10" s="636" t="s">
        <v>3</v>
      </c>
      <c r="E10" s="301" t="s">
        <v>99</v>
      </c>
      <c r="F10" s="626" t="s">
        <v>4</v>
      </c>
      <c r="G10" s="627"/>
      <c r="H10" s="628"/>
      <c r="I10" s="302" t="s">
        <v>168</v>
      </c>
      <c r="J10" s="626" t="s">
        <v>5</v>
      </c>
      <c r="K10" s="627"/>
      <c r="L10" s="627"/>
      <c r="M10" s="628"/>
      <c r="N10" s="302" t="s">
        <v>169</v>
      </c>
      <c r="O10" s="626" t="s">
        <v>6</v>
      </c>
      <c r="P10" s="627"/>
      <c r="Q10" s="627"/>
      <c r="R10" s="303" t="s">
        <v>170</v>
      </c>
      <c r="S10" s="626" t="s">
        <v>7</v>
      </c>
      <c r="T10" s="627"/>
      <c r="U10" s="627"/>
      <c r="V10" s="627"/>
      <c r="W10" s="628"/>
      <c r="X10" s="305" t="s">
        <v>171</v>
      </c>
      <c r="Y10" s="626" t="s">
        <v>8</v>
      </c>
      <c r="Z10" s="627"/>
      <c r="AA10" s="627"/>
      <c r="AB10" s="303" t="s">
        <v>172</v>
      </c>
      <c r="AC10" s="626" t="s">
        <v>9</v>
      </c>
      <c r="AD10" s="627"/>
      <c r="AE10" s="627"/>
      <c r="AF10" s="644"/>
      <c r="AG10" s="304" t="s">
        <v>173</v>
      </c>
      <c r="AH10" s="626" t="s">
        <v>10</v>
      </c>
      <c r="AI10" s="627"/>
      <c r="AJ10" s="645"/>
      <c r="AK10" s="306" t="s">
        <v>174</v>
      </c>
      <c r="AL10" s="627" t="s">
        <v>11</v>
      </c>
      <c r="AM10" s="627"/>
      <c r="AN10" s="628"/>
      <c r="AO10" s="301" t="s">
        <v>175</v>
      </c>
      <c r="AP10" s="626" t="s">
        <v>12</v>
      </c>
      <c r="AQ10" s="627"/>
      <c r="AR10" s="627"/>
      <c r="AS10" s="644"/>
      <c r="AT10" s="307" t="s">
        <v>176</v>
      </c>
      <c r="AU10" s="626" t="s">
        <v>13</v>
      </c>
      <c r="AV10" s="627"/>
      <c r="AW10" s="627"/>
      <c r="AX10" s="308" t="s">
        <v>177</v>
      </c>
      <c r="AY10" s="626" t="s">
        <v>14</v>
      </c>
      <c r="AZ10" s="627"/>
      <c r="BA10" s="628"/>
      <c r="BB10" s="309" t="s">
        <v>178</v>
      </c>
      <c r="BC10" s="626" t="s">
        <v>15</v>
      </c>
      <c r="BD10" s="627"/>
      <c r="BE10" s="627"/>
      <c r="BF10" s="641"/>
      <c r="BG10" s="25" t="s">
        <v>35</v>
      </c>
    </row>
    <row r="11" spans="1:59" ht="15.75" thickBot="1">
      <c r="A11" s="636"/>
      <c r="B11" s="636"/>
      <c r="C11" s="636"/>
      <c r="D11" s="636"/>
      <c r="E11" s="642" t="s">
        <v>16</v>
      </c>
      <c r="F11" s="642"/>
      <c r="G11" s="642"/>
      <c r="H11" s="642"/>
      <c r="I11" s="642"/>
      <c r="J11" s="642"/>
      <c r="K11" s="642"/>
      <c r="L11" s="642"/>
      <c r="M11" s="642"/>
      <c r="N11" s="642"/>
      <c r="O11" s="642"/>
      <c r="P11" s="642"/>
      <c r="Q11" s="642"/>
      <c r="R11" s="642"/>
      <c r="S11" s="642"/>
      <c r="T11" s="642"/>
      <c r="U11" s="642"/>
      <c r="V11" s="642"/>
      <c r="W11" s="642"/>
      <c r="X11" s="642"/>
      <c r="Y11" s="642"/>
      <c r="Z11" s="642"/>
      <c r="AA11" s="642"/>
      <c r="AB11" s="642"/>
      <c r="AC11" s="642"/>
      <c r="AD11" s="642"/>
      <c r="AE11" s="642"/>
      <c r="AF11" s="642"/>
      <c r="AG11" s="642"/>
      <c r="AH11" s="642"/>
      <c r="AI11" s="642"/>
      <c r="AJ11" s="642"/>
      <c r="AK11" s="642"/>
      <c r="AL11" s="642"/>
      <c r="AM11" s="642"/>
      <c r="AN11" s="642"/>
      <c r="AO11" s="642"/>
      <c r="AP11" s="642"/>
      <c r="AQ11" s="642"/>
      <c r="AR11" s="642"/>
      <c r="AS11" s="642"/>
      <c r="AT11" s="642"/>
      <c r="AU11" s="642"/>
      <c r="AV11" s="642"/>
      <c r="AW11" s="642"/>
      <c r="AX11" s="642"/>
      <c r="AY11" s="642"/>
      <c r="AZ11" s="642"/>
      <c r="BA11" s="642"/>
      <c r="BB11" s="642"/>
      <c r="BC11" s="642"/>
      <c r="BD11" s="642"/>
      <c r="BE11" s="642"/>
      <c r="BF11" s="642"/>
      <c r="BG11" s="53"/>
    </row>
    <row r="12" spans="1:59" ht="16.5" thickBot="1">
      <c r="A12" s="636"/>
      <c r="B12" s="636"/>
      <c r="C12" s="636"/>
      <c r="D12" s="636"/>
      <c r="E12" s="54">
        <v>35</v>
      </c>
      <c r="F12" s="55">
        <v>36</v>
      </c>
      <c r="G12" s="55">
        <v>37</v>
      </c>
      <c r="H12" s="55">
        <v>38</v>
      </c>
      <c r="I12" s="55">
        <v>39</v>
      </c>
      <c r="J12" s="55">
        <v>40</v>
      </c>
      <c r="K12" s="55">
        <v>41</v>
      </c>
      <c r="L12" s="56">
        <v>42</v>
      </c>
      <c r="M12" s="56">
        <v>43</v>
      </c>
      <c r="N12" s="58">
        <v>44</v>
      </c>
      <c r="O12" s="56">
        <v>45</v>
      </c>
      <c r="P12" s="56">
        <v>46</v>
      </c>
      <c r="Q12" s="56">
        <v>47</v>
      </c>
      <c r="R12" s="56">
        <v>48</v>
      </c>
      <c r="S12" s="56">
        <v>49</v>
      </c>
      <c r="T12" s="56">
        <v>50</v>
      </c>
      <c r="U12" s="56"/>
      <c r="V12" s="56">
        <v>51</v>
      </c>
      <c r="W12" s="56">
        <v>52</v>
      </c>
      <c r="X12" s="57">
        <v>53</v>
      </c>
      <c r="Y12" s="56">
        <v>1</v>
      </c>
      <c r="Z12" s="56">
        <v>2</v>
      </c>
      <c r="AA12" s="56">
        <v>3</v>
      </c>
      <c r="AB12" s="56">
        <v>4</v>
      </c>
      <c r="AC12" s="56">
        <v>5</v>
      </c>
      <c r="AD12" s="56">
        <v>6</v>
      </c>
      <c r="AE12" s="56">
        <v>7</v>
      </c>
      <c r="AF12" s="56">
        <v>8</v>
      </c>
      <c r="AG12" s="56">
        <v>9</v>
      </c>
      <c r="AH12" s="56">
        <v>10</v>
      </c>
      <c r="AI12" s="56">
        <v>11</v>
      </c>
      <c r="AJ12" s="55">
        <v>12</v>
      </c>
      <c r="AK12" s="55">
        <v>13</v>
      </c>
      <c r="AL12" s="55">
        <v>14</v>
      </c>
      <c r="AM12" s="55">
        <v>15</v>
      </c>
      <c r="AN12" s="56">
        <v>16</v>
      </c>
      <c r="AO12" s="55">
        <v>17</v>
      </c>
      <c r="AP12" s="55">
        <v>18</v>
      </c>
      <c r="AQ12" s="55">
        <v>19</v>
      </c>
      <c r="AR12" s="55">
        <v>20</v>
      </c>
      <c r="AS12" s="55">
        <v>21</v>
      </c>
      <c r="AT12" s="55">
        <v>22</v>
      </c>
      <c r="AU12" s="55">
        <v>23</v>
      </c>
      <c r="AV12" s="55">
        <v>24</v>
      </c>
      <c r="AW12" s="55">
        <v>25</v>
      </c>
      <c r="AX12" s="55">
        <v>26</v>
      </c>
      <c r="AY12" s="55">
        <v>27</v>
      </c>
      <c r="AZ12" s="55">
        <v>28</v>
      </c>
      <c r="BA12" s="58">
        <v>29</v>
      </c>
      <c r="BB12" s="55">
        <v>30</v>
      </c>
      <c r="BC12" s="55">
        <v>31</v>
      </c>
      <c r="BD12" s="55">
        <v>32</v>
      </c>
      <c r="BE12" s="55">
        <v>33</v>
      </c>
      <c r="BF12" s="55">
        <v>34</v>
      </c>
      <c r="BG12" s="59"/>
    </row>
    <row r="13" spans="1:59" ht="15.75" thickBot="1">
      <c r="A13" s="636"/>
      <c r="B13" s="636"/>
      <c r="C13" s="636"/>
      <c r="D13" s="636"/>
      <c r="E13" s="643" t="s">
        <v>17</v>
      </c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3"/>
      <c r="AH13" s="643"/>
      <c r="AI13" s="643"/>
      <c r="AJ13" s="643"/>
      <c r="AK13" s="643"/>
      <c r="AL13" s="643"/>
      <c r="AM13" s="643"/>
      <c r="AN13" s="643"/>
      <c r="AO13" s="643"/>
      <c r="AP13" s="643"/>
      <c r="AQ13" s="643"/>
      <c r="AR13" s="643"/>
      <c r="AS13" s="643"/>
      <c r="AT13" s="643"/>
      <c r="AU13" s="643"/>
      <c r="AV13" s="643"/>
      <c r="AW13" s="643"/>
      <c r="AX13" s="643"/>
      <c r="AY13" s="643"/>
      <c r="AZ13" s="643"/>
      <c r="BA13" s="643"/>
      <c r="BB13" s="643"/>
      <c r="BC13" s="643"/>
      <c r="BD13" s="643"/>
      <c r="BE13" s="643"/>
      <c r="BF13" s="643"/>
      <c r="BG13" s="59"/>
    </row>
    <row r="14" spans="1:59" ht="16.5" thickBot="1">
      <c r="A14" s="636"/>
      <c r="B14" s="636"/>
      <c r="C14" s="636"/>
      <c r="D14" s="636"/>
      <c r="E14" s="60">
        <v>1</v>
      </c>
      <c r="F14" s="60">
        <v>2</v>
      </c>
      <c r="G14" s="60">
        <v>3</v>
      </c>
      <c r="H14" s="60">
        <v>4</v>
      </c>
      <c r="I14" s="60">
        <v>5</v>
      </c>
      <c r="J14" s="60">
        <v>6</v>
      </c>
      <c r="K14" s="60">
        <v>7</v>
      </c>
      <c r="L14" s="61">
        <v>8</v>
      </c>
      <c r="M14" s="61">
        <v>9</v>
      </c>
      <c r="N14" s="61">
        <v>10</v>
      </c>
      <c r="O14" s="61">
        <v>11</v>
      </c>
      <c r="P14" s="61">
        <v>12</v>
      </c>
      <c r="Q14" s="62">
        <v>13</v>
      </c>
      <c r="R14" s="61">
        <v>14</v>
      </c>
      <c r="S14" s="61">
        <v>15</v>
      </c>
      <c r="T14" s="61">
        <v>16</v>
      </c>
      <c r="U14" s="61">
        <v>17</v>
      </c>
      <c r="V14" s="61"/>
      <c r="W14" s="61">
        <v>18</v>
      </c>
      <c r="X14" s="61">
        <v>19</v>
      </c>
      <c r="Y14" s="61">
        <v>20</v>
      </c>
      <c r="Z14" s="61">
        <v>21</v>
      </c>
      <c r="AA14" s="61">
        <v>22</v>
      </c>
      <c r="AB14" s="61">
        <v>23</v>
      </c>
      <c r="AC14" s="61">
        <v>24</v>
      </c>
      <c r="AD14" s="61">
        <v>25</v>
      </c>
      <c r="AE14" s="61">
        <v>26</v>
      </c>
      <c r="AF14" s="61">
        <v>27</v>
      </c>
      <c r="AG14" s="61">
        <v>28</v>
      </c>
      <c r="AH14" s="61">
        <v>29</v>
      </c>
      <c r="AI14" s="61">
        <v>30</v>
      </c>
      <c r="AJ14" s="61">
        <v>31</v>
      </c>
      <c r="AK14" s="61">
        <v>32</v>
      </c>
      <c r="AL14" s="61">
        <v>33</v>
      </c>
      <c r="AM14" s="61">
        <v>34</v>
      </c>
      <c r="AN14" s="61">
        <v>35</v>
      </c>
      <c r="AO14" s="61">
        <v>36</v>
      </c>
      <c r="AP14" s="63">
        <v>37</v>
      </c>
      <c r="AQ14" s="64">
        <v>38</v>
      </c>
      <c r="AR14" s="64">
        <v>39</v>
      </c>
      <c r="AS14" s="64">
        <v>40</v>
      </c>
      <c r="AT14" s="64">
        <v>41</v>
      </c>
      <c r="AU14" s="64">
        <v>42</v>
      </c>
      <c r="AV14" s="65">
        <v>43</v>
      </c>
      <c r="AW14" s="66">
        <v>44</v>
      </c>
      <c r="AX14" s="67">
        <v>45</v>
      </c>
      <c r="AY14" s="67">
        <v>46</v>
      </c>
      <c r="AZ14" s="67">
        <v>47</v>
      </c>
      <c r="BA14" s="60">
        <v>48</v>
      </c>
      <c r="BB14" s="60">
        <v>49</v>
      </c>
      <c r="BC14" s="60">
        <v>50</v>
      </c>
      <c r="BD14" s="60">
        <v>51</v>
      </c>
      <c r="BE14" s="68">
        <v>52</v>
      </c>
      <c r="BF14" s="69">
        <v>53</v>
      </c>
      <c r="BG14" s="70"/>
    </row>
    <row r="15" spans="1:59" ht="29.25" customHeight="1" thickBot="1">
      <c r="A15" s="629" t="s">
        <v>46</v>
      </c>
      <c r="B15" s="481" t="s">
        <v>48</v>
      </c>
      <c r="C15" s="482" t="s">
        <v>49</v>
      </c>
      <c r="D15" s="157" t="s">
        <v>18</v>
      </c>
      <c r="E15" s="410"/>
      <c r="F15" s="410"/>
      <c r="G15" s="410"/>
      <c r="H15" s="410"/>
      <c r="I15" s="410"/>
      <c r="J15" s="410"/>
      <c r="K15" s="410"/>
      <c r="L15" s="410"/>
      <c r="M15" s="410"/>
      <c r="N15" s="410"/>
      <c r="O15" s="410"/>
      <c r="P15" s="410"/>
      <c r="Q15" s="410"/>
      <c r="R15" s="410"/>
      <c r="S15" s="410"/>
      <c r="T15" s="410"/>
      <c r="U15" s="411"/>
      <c r="V15" s="410"/>
      <c r="W15" s="412"/>
      <c r="X15" s="109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104"/>
      <c r="AY15" s="104"/>
      <c r="AZ15" s="104"/>
      <c r="BA15" s="104"/>
      <c r="BB15" s="104"/>
      <c r="BC15" s="104"/>
      <c r="BD15" s="104"/>
      <c r="BE15" s="104"/>
      <c r="BF15" s="104"/>
      <c r="BG15" s="151"/>
    </row>
    <row r="16" spans="1:59" ht="24" customHeight="1" thickBot="1">
      <c r="A16" s="630"/>
      <c r="B16" s="483" t="s">
        <v>61</v>
      </c>
      <c r="C16" s="484" t="s">
        <v>55</v>
      </c>
      <c r="D16" s="522" t="s">
        <v>18</v>
      </c>
      <c r="E16" s="413"/>
      <c r="F16" s="413"/>
      <c r="G16" s="413"/>
      <c r="H16" s="413"/>
      <c r="I16" s="413"/>
      <c r="J16" s="413"/>
      <c r="K16" s="413"/>
      <c r="L16" s="413"/>
      <c r="M16" s="413"/>
      <c r="N16" s="413"/>
      <c r="O16" s="413"/>
      <c r="P16" s="413"/>
      <c r="Q16" s="413"/>
      <c r="R16" s="413"/>
      <c r="S16" s="413"/>
      <c r="T16" s="413"/>
      <c r="U16" s="404" t="s">
        <v>237</v>
      </c>
      <c r="V16" s="413"/>
      <c r="W16" s="414"/>
      <c r="X16" s="109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143"/>
      <c r="AU16" s="143"/>
      <c r="AV16" s="143"/>
      <c r="AW16" s="143"/>
      <c r="AX16" s="104"/>
      <c r="AY16" s="152"/>
      <c r="AZ16" s="152"/>
      <c r="BA16" s="152"/>
      <c r="BB16" s="152"/>
      <c r="BC16" s="152"/>
      <c r="BD16" s="152"/>
      <c r="BE16" s="152"/>
      <c r="BF16" s="104"/>
      <c r="BG16" s="151"/>
    </row>
    <row r="17" spans="1:68" ht="30.75" customHeight="1" thickBot="1">
      <c r="A17" s="630"/>
      <c r="B17" s="486" t="s">
        <v>71</v>
      </c>
      <c r="C17" s="487" t="s">
        <v>24</v>
      </c>
      <c r="D17" s="11" t="s">
        <v>18</v>
      </c>
      <c r="E17" s="23"/>
      <c r="F17" s="23"/>
      <c r="G17" s="23"/>
      <c r="H17" s="23"/>
      <c r="I17" s="23"/>
      <c r="J17" s="23"/>
      <c r="K17" s="23"/>
      <c r="L17" s="23"/>
      <c r="M17" s="23"/>
      <c r="N17" s="42"/>
      <c r="O17" s="42"/>
      <c r="P17" s="42"/>
      <c r="Q17" s="260"/>
      <c r="R17" s="260"/>
      <c r="S17" s="260"/>
      <c r="T17" s="260"/>
      <c r="U17" s="404"/>
      <c r="V17" s="23"/>
      <c r="W17" s="107"/>
      <c r="X17" s="109"/>
      <c r="Y17" s="42"/>
      <c r="Z17" s="42"/>
      <c r="AA17" s="42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560" t="s">
        <v>223</v>
      </c>
      <c r="AX17" s="104"/>
      <c r="AY17" s="152"/>
      <c r="AZ17" s="152"/>
      <c r="BA17" s="152"/>
      <c r="BB17" s="152"/>
      <c r="BC17" s="152"/>
      <c r="BD17" s="152"/>
      <c r="BE17" s="152"/>
      <c r="BF17" s="104"/>
      <c r="BG17" s="151"/>
    </row>
    <row r="18" spans="1:68" ht="18.75" customHeight="1" thickTop="1" thickBot="1">
      <c r="A18" s="630"/>
      <c r="B18" s="461" t="s">
        <v>59</v>
      </c>
      <c r="C18" s="473" t="s">
        <v>27</v>
      </c>
      <c r="D18" s="11" t="s">
        <v>18</v>
      </c>
      <c r="E18" s="23"/>
      <c r="F18" s="23"/>
      <c r="G18" s="23"/>
      <c r="H18" s="23"/>
      <c r="I18" s="23"/>
      <c r="J18" s="23"/>
      <c r="K18" s="23"/>
      <c r="L18" s="23"/>
      <c r="M18" s="23"/>
      <c r="N18" s="42"/>
      <c r="O18" s="42"/>
      <c r="P18" s="42"/>
      <c r="Q18" s="260"/>
      <c r="R18" s="260"/>
      <c r="S18" s="260"/>
      <c r="T18" s="260"/>
      <c r="U18" s="404" t="s">
        <v>231</v>
      </c>
      <c r="V18" s="23"/>
      <c r="W18" s="107"/>
      <c r="X18" s="109"/>
      <c r="Y18" s="42"/>
      <c r="Z18" s="42"/>
      <c r="AA18" s="42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49" t="s">
        <v>231</v>
      </c>
      <c r="AX18" s="104"/>
      <c r="AY18" s="152"/>
      <c r="AZ18" s="152"/>
      <c r="BA18" s="152"/>
      <c r="BB18" s="152"/>
      <c r="BC18" s="152"/>
      <c r="BD18" s="152"/>
      <c r="BE18" s="152"/>
      <c r="BF18" s="104"/>
      <c r="BG18" s="151"/>
    </row>
    <row r="19" spans="1:68" ht="18.75" customHeight="1" thickTop="1" thickBot="1">
      <c r="A19" s="630"/>
      <c r="B19" s="471" t="s">
        <v>179</v>
      </c>
      <c r="C19" s="473" t="s">
        <v>180</v>
      </c>
      <c r="D19" s="11" t="s">
        <v>18</v>
      </c>
      <c r="E19" s="23"/>
      <c r="F19" s="23"/>
      <c r="G19" s="23"/>
      <c r="H19" s="23"/>
      <c r="I19" s="23"/>
      <c r="J19" s="23"/>
      <c r="K19" s="23"/>
      <c r="L19" s="23"/>
      <c r="M19" s="23"/>
      <c r="N19" s="42"/>
      <c r="O19" s="42"/>
      <c r="P19" s="42"/>
      <c r="Q19" s="260"/>
      <c r="R19" s="260"/>
      <c r="S19" s="260"/>
      <c r="T19" s="260"/>
      <c r="U19" s="404"/>
      <c r="V19" s="23"/>
      <c r="W19" s="107"/>
      <c r="X19" s="109"/>
      <c r="Y19" s="42"/>
      <c r="Z19" s="42"/>
      <c r="AA19" s="42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49"/>
      <c r="AX19" s="104"/>
      <c r="AY19" s="152"/>
      <c r="AZ19" s="152"/>
      <c r="BA19" s="152"/>
      <c r="BB19" s="152"/>
      <c r="BC19" s="152"/>
      <c r="BD19" s="152"/>
      <c r="BE19" s="152"/>
      <c r="BF19" s="104"/>
      <c r="BG19" s="151"/>
    </row>
    <row r="20" spans="1:68" ht="24.75" customHeight="1" thickTop="1" thickBot="1">
      <c r="A20" s="630"/>
      <c r="B20" s="488" t="s">
        <v>64</v>
      </c>
      <c r="C20" s="491" t="s">
        <v>63</v>
      </c>
      <c r="D20" s="134" t="s">
        <v>18</v>
      </c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405"/>
      <c r="V20" s="50"/>
      <c r="W20" s="106"/>
      <c r="X20" s="109"/>
      <c r="Y20" s="136"/>
      <c r="Z20" s="136"/>
      <c r="AA20" s="136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49"/>
      <c r="AX20" s="104"/>
      <c r="AY20" s="152"/>
      <c r="AZ20" s="152"/>
      <c r="BA20" s="152"/>
      <c r="BB20" s="152"/>
      <c r="BC20" s="152"/>
      <c r="BD20" s="152"/>
      <c r="BE20" s="152"/>
      <c r="BF20" s="104"/>
      <c r="BG20" s="151"/>
    </row>
    <row r="21" spans="1:68" ht="35.25" customHeight="1" thickTop="1" thickBot="1">
      <c r="A21" s="630"/>
      <c r="B21" s="471" t="s">
        <v>73</v>
      </c>
      <c r="C21" s="473" t="s">
        <v>147</v>
      </c>
      <c r="D21" s="429" t="s">
        <v>18</v>
      </c>
      <c r="E21" s="23"/>
      <c r="F21" s="23"/>
      <c r="G21" s="23"/>
      <c r="H21" s="23"/>
      <c r="I21" s="23"/>
      <c r="J21" s="23"/>
      <c r="K21" s="23"/>
      <c r="L21" s="23"/>
      <c r="M21" s="23"/>
      <c r="N21" s="42"/>
      <c r="O21" s="42"/>
      <c r="P21" s="42"/>
      <c r="Q21" s="260"/>
      <c r="R21" s="260"/>
      <c r="S21" s="260"/>
      <c r="T21" s="260"/>
      <c r="U21" s="560" t="s">
        <v>223</v>
      </c>
      <c r="V21" s="23"/>
      <c r="W21" s="107"/>
      <c r="X21" s="109"/>
      <c r="Y21" s="48"/>
      <c r="Z21" s="48"/>
      <c r="AA21" s="48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49"/>
      <c r="AX21" s="104"/>
      <c r="AY21" s="152"/>
      <c r="AZ21" s="152"/>
      <c r="BA21" s="152"/>
      <c r="BB21" s="152"/>
      <c r="BC21" s="152"/>
      <c r="BD21" s="152"/>
      <c r="BE21" s="152"/>
      <c r="BF21" s="104"/>
      <c r="BG21" s="151"/>
    </row>
    <row r="22" spans="1:68" s="101" customFormat="1" ht="22.5" customHeight="1" thickTop="1" thickBot="1">
      <c r="A22" s="630"/>
      <c r="B22" s="417" t="s">
        <v>68</v>
      </c>
      <c r="C22" s="489" t="s">
        <v>67</v>
      </c>
      <c r="D22" s="98" t="s">
        <v>18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404"/>
      <c r="V22" s="99"/>
      <c r="W22" s="107"/>
      <c r="X22" s="109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04"/>
      <c r="AY22" s="152"/>
      <c r="AZ22" s="152"/>
      <c r="BA22" s="152"/>
      <c r="BB22" s="152"/>
      <c r="BC22" s="152"/>
      <c r="BD22" s="152"/>
      <c r="BE22" s="152"/>
      <c r="BF22" s="153"/>
      <c r="BG22" s="151"/>
      <c r="BH22" s="116"/>
      <c r="BI22" s="116"/>
      <c r="BJ22" s="116"/>
      <c r="BK22" s="116"/>
      <c r="BL22" s="116"/>
      <c r="BM22" s="116"/>
      <c r="BN22" s="116"/>
      <c r="BO22" s="116"/>
      <c r="BP22" s="116"/>
    </row>
    <row r="23" spans="1:68" s="141" customFormat="1" ht="26.25" customHeight="1" thickTop="1" thickBot="1">
      <c r="A23" s="630"/>
      <c r="B23" s="490" t="s">
        <v>39</v>
      </c>
      <c r="C23" s="493" t="s">
        <v>69</v>
      </c>
      <c r="D23" s="529" t="s">
        <v>18</v>
      </c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404"/>
      <c r="V23" s="140"/>
      <c r="W23" s="107"/>
      <c r="X23" s="15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49"/>
      <c r="AX23" s="104"/>
      <c r="AY23" s="152"/>
      <c r="AZ23" s="152"/>
      <c r="BA23" s="152"/>
      <c r="BB23" s="152"/>
      <c r="BC23" s="152"/>
      <c r="BD23" s="152"/>
      <c r="BE23" s="152"/>
      <c r="BF23" s="153"/>
      <c r="BG23" s="151"/>
      <c r="BH23" s="116"/>
      <c r="BI23" s="116"/>
      <c r="BJ23" s="116"/>
      <c r="BK23" s="116"/>
      <c r="BL23" s="116"/>
      <c r="BM23" s="116"/>
      <c r="BN23" s="116"/>
      <c r="BO23" s="116"/>
      <c r="BP23" s="116"/>
    </row>
    <row r="24" spans="1:68" ht="18.75" customHeight="1" thickTop="1" thickBot="1">
      <c r="A24" s="630"/>
      <c r="B24" s="471" t="s">
        <v>96</v>
      </c>
      <c r="C24" s="473" t="s">
        <v>181</v>
      </c>
      <c r="D24" s="11" t="s">
        <v>18</v>
      </c>
      <c r="E24" s="23"/>
      <c r="F24" s="23"/>
      <c r="G24" s="23"/>
      <c r="H24" s="23"/>
      <c r="I24" s="23"/>
      <c r="J24" s="23"/>
      <c r="K24" s="23"/>
      <c r="L24" s="23"/>
      <c r="M24" s="23"/>
      <c r="N24" s="42"/>
      <c r="O24" s="42"/>
      <c r="P24" s="42"/>
      <c r="Q24" s="260"/>
      <c r="R24" s="260"/>
      <c r="S24" s="260"/>
      <c r="T24" s="260"/>
      <c r="U24" s="404" t="s">
        <v>237</v>
      </c>
      <c r="V24" s="23"/>
      <c r="W24" s="107"/>
      <c r="X24" s="109"/>
      <c r="Y24" s="48"/>
      <c r="Z24" s="48"/>
      <c r="AA24" s="48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49" t="s">
        <v>230</v>
      </c>
      <c r="AX24" s="104"/>
      <c r="AY24" s="152"/>
      <c r="AZ24" s="152"/>
      <c r="BA24" s="152"/>
      <c r="BB24" s="152"/>
      <c r="BC24" s="152"/>
      <c r="BD24" s="152"/>
      <c r="BE24" s="152"/>
      <c r="BF24" s="104"/>
      <c r="BG24" s="151"/>
    </row>
    <row r="25" spans="1:68" ht="24.75" customHeight="1" thickTop="1" thickBot="1">
      <c r="A25" s="630"/>
      <c r="B25" s="471" t="s">
        <v>104</v>
      </c>
      <c r="C25" s="492" t="s">
        <v>182</v>
      </c>
      <c r="D25" s="11" t="s">
        <v>18</v>
      </c>
      <c r="E25" s="23"/>
      <c r="F25" s="23"/>
      <c r="G25" s="23"/>
      <c r="H25" s="23"/>
      <c r="I25" s="23"/>
      <c r="J25" s="23"/>
      <c r="K25" s="23"/>
      <c r="L25" s="23"/>
      <c r="M25" s="23"/>
      <c r="N25" s="42"/>
      <c r="O25" s="42"/>
      <c r="P25" s="42"/>
      <c r="Q25" s="260"/>
      <c r="R25" s="260"/>
      <c r="S25" s="260"/>
      <c r="T25" s="260"/>
      <c r="U25" s="404"/>
      <c r="V25" s="23"/>
      <c r="W25" s="107"/>
      <c r="X25" s="109"/>
      <c r="Y25" s="48"/>
      <c r="Z25" s="48"/>
      <c r="AA25" s="48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49"/>
      <c r="AX25" s="104"/>
      <c r="AY25" s="152"/>
      <c r="AZ25" s="152"/>
      <c r="BA25" s="152"/>
      <c r="BB25" s="152"/>
      <c r="BC25" s="152"/>
      <c r="BD25" s="152"/>
      <c r="BE25" s="152"/>
      <c r="BF25" s="104"/>
      <c r="BG25" s="151"/>
    </row>
    <row r="26" spans="1:68" ht="31.5" customHeight="1" thickTop="1" thickBot="1">
      <c r="A26" s="630"/>
      <c r="B26" s="471" t="s">
        <v>183</v>
      </c>
      <c r="C26" s="473" t="s">
        <v>184</v>
      </c>
      <c r="D26" s="121" t="s">
        <v>18</v>
      </c>
      <c r="E26" s="23"/>
      <c r="F26" s="23"/>
      <c r="G26" s="23"/>
      <c r="H26" s="23"/>
      <c r="I26" s="23"/>
      <c r="J26" s="23"/>
      <c r="K26" s="23"/>
      <c r="L26" s="23"/>
      <c r="M26" s="23"/>
      <c r="N26" s="42"/>
      <c r="O26" s="42"/>
      <c r="P26" s="42"/>
      <c r="Q26" s="260"/>
      <c r="R26" s="260"/>
      <c r="S26" s="260"/>
      <c r="T26" s="260"/>
      <c r="U26" s="404"/>
      <c r="V26" s="23"/>
      <c r="W26" s="107"/>
      <c r="X26" s="109"/>
      <c r="Y26" s="48"/>
      <c r="Z26" s="48"/>
      <c r="AA26" s="48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560" t="s">
        <v>223</v>
      </c>
      <c r="AX26" s="104"/>
      <c r="AY26" s="152"/>
      <c r="AZ26" s="152"/>
      <c r="BA26" s="152"/>
      <c r="BB26" s="152"/>
      <c r="BC26" s="152"/>
      <c r="BD26" s="152"/>
      <c r="BE26" s="152"/>
      <c r="BF26" s="104"/>
      <c r="BG26" s="151"/>
    </row>
    <row r="27" spans="1:68" ht="24.75" customHeight="1" thickTop="1" thickBot="1">
      <c r="A27" s="630"/>
      <c r="B27" s="471" t="s">
        <v>105</v>
      </c>
      <c r="C27" s="473" t="s">
        <v>151</v>
      </c>
      <c r="D27" s="287" t="s">
        <v>18</v>
      </c>
      <c r="E27" s="23"/>
      <c r="F27" s="23"/>
      <c r="G27" s="23"/>
      <c r="H27" s="23"/>
      <c r="I27" s="23"/>
      <c r="J27" s="23"/>
      <c r="K27" s="23"/>
      <c r="L27" s="23"/>
      <c r="M27" s="23"/>
      <c r="N27" s="42"/>
      <c r="O27" s="42"/>
      <c r="P27" s="42"/>
      <c r="Q27" s="260"/>
      <c r="R27" s="260"/>
      <c r="S27" s="260"/>
      <c r="T27" s="260"/>
      <c r="U27" s="404" t="s">
        <v>230</v>
      </c>
      <c r="V27" s="23"/>
      <c r="W27" s="107"/>
      <c r="X27" s="109"/>
      <c r="Y27" s="48"/>
      <c r="Z27" s="48"/>
      <c r="AA27" s="48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93"/>
      <c r="AN27" s="93"/>
      <c r="AO27" s="93"/>
      <c r="AP27" s="93"/>
      <c r="AQ27" s="93"/>
      <c r="AR27" s="93"/>
      <c r="AS27" s="93"/>
      <c r="AT27" s="93"/>
      <c r="AU27" s="93"/>
      <c r="AV27" s="93"/>
      <c r="AW27" s="49"/>
      <c r="AX27" s="104"/>
      <c r="AY27" s="152"/>
      <c r="AZ27" s="152"/>
      <c r="BA27" s="152"/>
      <c r="BB27" s="152"/>
      <c r="BC27" s="152"/>
      <c r="BD27" s="152"/>
      <c r="BE27" s="152"/>
      <c r="BF27" s="104"/>
      <c r="BG27" s="151"/>
    </row>
    <row r="28" spans="1:68" s="319" customFormat="1" ht="23.25" customHeight="1" thickBot="1">
      <c r="A28" s="630"/>
      <c r="B28" s="479" t="s">
        <v>40</v>
      </c>
      <c r="C28" s="480" t="s">
        <v>193</v>
      </c>
      <c r="D28" s="310" t="s">
        <v>18</v>
      </c>
      <c r="E28" s="408"/>
      <c r="F28" s="408"/>
      <c r="G28" s="408"/>
      <c r="H28" s="408"/>
      <c r="I28" s="408"/>
      <c r="J28" s="408"/>
      <c r="K28" s="408"/>
      <c r="L28" s="408"/>
      <c r="M28" s="408"/>
      <c r="N28" s="286"/>
      <c r="O28" s="286"/>
      <c r="P28" s="286"/>
      <c r="Q28" s="407"/>
      <c r="R28" s="407"/>
      <c r="S28" s="407"/>
      <c r="T28" s="407"/>
      <c r="U28" s="552" t="s">
        <v>230</v>
      </c>
      <c r="V28" s="311"/>
      <c r="W28" s="409"/>
      <c r="X28" s="313"/>
      <c r="Y28" s="314"/>
      <c r="Z28" s="314"/>
      <c r="AA28" s="314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6"/>
      <c r="AN28" s="316"/>
      <c r="AO28" s="316"/>
      <c r="AP28" s="316"/>
      <c r="AQ28" s="316"/>
      <c r="AR28" s="316"/>
      <c r="AS28" s="316"/>
      <c r="AT28" s="316"/>
      <c r="AU28" s="93"/>
      <c r="AV28" s="93"/>
      <c r="AW28" s="49"/>
      <c r="AX28" s="312"/>
      <c r="AY28" s="317"/>
      <c r="AZ28" s="317"/>
      <c r="BA28" s="317"/>
      <c r="BB28" s="317"/>
      <c r="BC28" s="317"/>
      <c r="BD28" s="317"/>
      <c r="BE28" s="317"/>
      <c r="BF28" s="312"/>
      <c r="BG28" s="318"/>
    </row>
    <row r="29" spans="1:68" ht="18" customHeight="1" thickBot="1">
      <c r="A29" s="630"/>
      <c r="B29" s="475" t="s">
        <v>41</v>
      </c>
      <c r="C29" s="476" t="s">
        <v>29</v>
      </c>
      <c r="D29" s="191" t="s">
        <v>18</v>
      </c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406"/>
      <c r="V29" s="238"/>
      <c r="W29" s="409"/>
      <c r="X29" s="31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49"/>
      <c r="AX29" s="104"/>
      <c r="AY29" s="152"/>
      <c r="AZ29" s="152"/>
      <c r="BA29" s="152"/>
      <c r="BB29" s="152"/>
      <c r="BC29" s="152"/>
      <c r="BD29" s="152"/>
      <c r="BE29" s="152"/>
      <c r="BF29" s="104"/>
      <c r="BG29" s="151"/>
    </row>
    <row r="30" spans="1:68" ht="21.75" customHeight="1" thickTop="1" thickBot="1">
      <c r="A30" s="630"/>
      <c r="B30" s="474" t="s">
        <v>76</v>
      </c>
      <c r="C30" s="485" t="s">
        <v>194</v>
      </c>
      <c r="D30" s="135" t="s">
        <v>18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4"/>
      <c r="V30" s="39"/>
      <c r="W30" s="409"/>
      <c r="X30" s="109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49"/>
      <c r="AX30" s="104"/>
      <c r="AY30" s="152"/>
      <c r="AZ30" s="152"/>
      <c r="BA30" s="152"/>
      <c r="BB30" s="152"/>
      <c r="BC30" s="152"/>
      <c r="BD30" s="152"/>
      <c r="BE30" s="152"/>
      <c r="BF30" s="104"/>
      <c r="BG30" s="151"/>
    </row>
    <row r="31" spans="1:68" ht="18" hidden="1" customHeight="1" thickTop="1" thickBot="1">
      <c r="A31" s="630"/>
      <c r="B31" s="632" t="s">
        <v>77</v>
      </c>
      <c r="C31" s="634" t="s">
        <v>195</v>
      </c>
      <c r="D31" s="137" t="s">
        <v>18</v>
      </c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92"/>
      <c r="P31" s="92"/>
      <c r="Q31" s="37"/>
      <c r="R31" s="37"/>
      <c r="S31" s="37"/>
      <c r="T31" s="92"/>
      <c r="U31" s="404"/>
      <c r="V31" s="37"/>
      <c r="W31" s="409"/>
      <c r="X31" s="109"/>
      <c r="Y31" s="48"/>
      <c r="Z31" s="48"/>
      <c r="AA31" s="48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2"/>
      <c r="AN31" s="42"/>
      <c r="AO31" s="44"/>
      <c r="AP31" s="43"/>
      <c r="AQ31" s="43"/>
      <c r="AR31" s="43"/>
      <c r="AS31" s="43"/>
      <c r="AT31" s="43"/>
      <c r="AU31" s="43"/>
      <c r="AV31" s="43"/>
      <c r="AW31" s="49"/>
      <c r="AX31" s="104"/>
      <c r="AY31" s="152"/>
      <c r="AZ31" s="152"/>
      <c r="BA31" s="152"/>
      <c r="BB31" s="152"/>
      <c r="BC31" s="152"/>
      <c r="BD31" s="152"/>
      <c r="BE31" s="152"/>
      <c r="BF31" s="104"/>
      <c r="BG31" s="151"/>
    </row>
    <row r="32" spans="1:68" ht="29.25" customHeight="1" thickBot="1">
      <c r="A32" s="630"/>
      <c r="B32" s="633"/>
      <c r="C32" s="635"/>
      <c r="D32" s="137" t="s">
        <v>18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260"/>
      <c r="R32" s="260"/>
      <c r="S32" s="260"/>
      <c r="T32" s="260"/>
      <c r="U32" s="404"/>
      <c r="V32" s="37"/>
      <c r="W32" s="409"/>
      <c r="X32" s="109"/>
      <c r="Y32" s="145"/>
      <c r="Z32" s="145"/>
      <c r="AA32" s="145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92"/>
      <c r="AN32" s="92"/>
      <c r="AO32" s="94"/>
      <c r="AP32" s="93"/>
      <c r="AQ32" s="93"/>
      <c r="AR32" s="93"/>
      <c r="AS32" s="93"/>
      <c r="AT32" s="93"/>
      <c r="AU32" s="93"/>
      <c r="AV32" s="93"/>
      <c r="AW32" s="560" t="s">
        <v>223</v>
      </c>
      <c r="AX32" s="104"/>
      <c r="AY32" s="152"/>
      <c r="AZ32" s="152"/>
      <c r="BA32" s="152"/>
      <c r="BB32" s="152"/>
      <c r="BC32" s="152"/>
      <c r="BD32" s="152"/>
      <c r="BE32" s="152"/>
      <c r="BF32" s="104"/>
      <c r="BG32" s="151"/>
    </row>
    <row r="33" spans="1:59" ht="30" customHeight="1" thickTop="1" thickBot="1">
      <c r="A33" s="630"/>
      <c r="B33" s="477" t="s">
        <v>196</v>
      </c>
      <c r="C33" s="478" t="s">
        <v>197</v>
      </c>
      <c r="D33" s="137" t="s">
        <v>18</v>
      </c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260"/>
      <c r="R33" s="260"/>
      <c r="S33" s="260"/>
      <c r="T33" s="260"/>
      <c r="U33" s="404"/>
      <c r="V33" s="37"/>
      <c r="W33" s="409"/>
      <c r="X33" s="109"/>
      <c r="Y33" s="145"/>
      <c r="Z33" s="145"/>
      <c r="AA33" s="145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92"/>
      <c r="AN33" s="92"/>
      <c r="AO33" s="92"/>
      <c r="AP33" s="93"/>
      <c r="AQ33" s="93"/>
      <c r="AR33" s="93"/>
      <c r="AS33" s="93"/>
      <c r="AT33" s="93"/>
      <c r="AU33" s="93"/>
      <c r="AV33" s="93"/>
      <c r="AW33" s="560" t="s">
        <v>223</v>
      </c>
      <c r="AX33" s="104"/>
      <c r="AY33" s="152"/>
      <c r="AZ33" s="152"/>
      <c r="BA33" s="152"/>
      <c r="BB33" s="152"/>
      <c r="BC33" s="152"/>
      <c r="BD33" s="152"/>
      <c r="BE33" s="152"/>
      <c r="BF33" s="104"/>
      <c r="BG33" s="151"/>
    </row>
    <row r="34" spans="1:59" ht="27" customHeight="1" thickTop="1" thickBot="1">
      <c r="A34" s="630"/>
      <c r="B34" s="122" t="s">
        <v>43</v>
      </c>
      <c r="C34" s="554" t="s">
        <v>81</v>
      </c>
      <c r="D34" s="34"/>
      <c r="E34" s="23"/>
      <c r="F34" s="23"/>
      <c r="G34" s="23"/>
      <c r="H34" s="23"/>
      <c r="I34" s="23"/>
      <c r="J34" s="23"/>
      <c r="K34" s="23"/>
      <c r="L34" s="23"/>
      <c r="M34" s="23"/>
      <c r="N34" s="42"/>
      <c r="O34" s="42"/>
      <c r="P34" s="42"/>
      <c r="Q34" s="260"/>
      <c r="R34" s="260"/>
      <c r="S34" s="260"/>
      <c r="T34" s="260"/>
      <c r="U34" s="404"/>
      <c r="V34" s="23"/>
      <c r="W34" s="409"/>
      <c r="X34" s="109"/>
      <c r="Y34" s="48"/>
      <c r="Z34" s="48"/>
      <c r="AA34" s="48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92"/>
      <c r="AN34" s="92"/>
      <c r="AO34" s="92"/>
      <c r="AP34" s="93"/>
      <c r="AQ34" s="93"/>
      <c r="AR34" s="93"/>
      <c r="AS34" s="93"/>
      <c r="AT34" s="93"/>
      <c r="AU34" s="93"/>
      <c r="AV34" s="93"/>
      <c r="AW34" s="124" t="s">
        <v>233</v>
      </c>
      <c r="AX34" s="104"/>
      <c r="AY34" s="152"/>
      <c r="AZ34" s="152"/>
      <c r="BA34" s="152"/>
      <c r="BB34" s="152"/>
      <c r="BC34" s="152"/>
      <c r="BD34" s="152"/>
      <c r="BE34" s="152"/>
      <c r="BF34" s="104"/>
      <c r="BG34" s="151"/>
    </row>
    <row r="35" spans="1:59" ht="18" customHeight="1" thickTop="1" thickBot="1">
      <c r="A35" s="630"/>
      <c r="B35" s="474" t="s">
        <v>78</v>
      </c>
      <c r="C35" s="553" t="s">
        <v>198</v>
      </c>
      <c r="D35" s="135" t="s">
        <v>18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404"/>
      <c r="V35" s="39"/>
      <c r="W35" s="409"/>
      <c r="X35" s="109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49"/>
      <c r="AX35" s="104"/>
      <c r="AY35" s="152"/>
      <c r="AZ35" s="152"/>
      <c r="BA35" s="152"/>
      <c r="BB35" s="152"/>
      <c r="BC35" s="152"/>
      <c r="BD35" s="152"/>
      <c r="BE35" s="152"/>
      <c r="BF35" s="104"/>
      <c r="BG35" s="151"/>
    </row>
    <row r="36" spans="1:59" ht="36.75" customHeight="1" thickTop="1" thickBot="1">
      <c r="A36" s="630"/>
      <c r="B36" s="477" t="s">
        <v>79</v>
      </c>
      <c r="C36" s="478" t="s">
        <v>199</v>
      </c>
      <c r="D36" s="137" t="s">
        <v>18</v>
      </c>
      <c r="E36" s="38"/>
      <c r="F36" s="38"/>
      <c r="G36" s="38"/>
      <c r="H36" s="38"/>
      <c r="I36" s="38"/>
      <c r="J36" s="38"/>
      <c r="K36" s="38"/>
      <c r="L36" s="37"/>
      <c r="M36" s="37"/>
      <c r="N36" s="37"/>
      <c r="O36" s="37"/>
      <c r="P36" s="37"/>
      <c r="Q36" s="260"/>
      <c r="R36" s="260"/>
      <c r="S36" s="260"/>
      <c r="T36" s="260"/>
      <c r="U36" s="404" t="s">
        <v>237</v>
      </c>
      <c r="V36" s="37"/>
      <c r="W36" s="409"/>
      <c r="X36" s="156"/>
      <c r="Y36" s="144"/>
      <c r="Z36" s="144"/>
      <c r="AA36" s="144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93"/>
      <c r="AN36" s="93"/>
      <c r="AO36" s="94"/>
      <c r="AP36" s="93"/>
      <c r="AQ36" s="93"/>
      <c r="AR36" s="93"/>
      <c r="AS36" s="93"/>
      <c r="AT36" s="93"/>
      <c r="AU36" s="93"/>
      <c r="AV36" s="93"/>
      <c r="AW36" s="124" t="s">
        <v>230</v>
      </c>
      <c r="AX36" s="104"/>
      <c r="AY36" s="152"/>
      <c r="AZ36" s="152"/>
      <c r="BA36" s="152"/>
      <c r="BB36" s="152"/>
      <c r="BC36" s="152"/>
      <c r="BD36" s="152"/>
      <c r="BE36" s="152"/>
      <c r="BF36" s="104"/>
      <c r="BG36" s="151"/>
    </row>
    <row r="37" spans="1:59" ht="27.75" customHeight="1" thickTop="1" thickBot="1">
      <c r="A37" s="630"/>
      <c r="B37" s="530" t="s">
        <v>200</v>
      </c>
      <c r="C37" s="137" t="s">
        <v>201</v>
      </c>
      <c r="D37" s="531" t="s">
        <v>18</v>
      </c>
      <c r="E37" s="403"/>
      <c r="F37" s="403"/>
      <c r="G37" s="403"/>
      <c r="H37" s="403"/>
      <c r="I37" s="403"/>
      <c r="J37" s="403"/>
      <c r="K37" s="403"/>
      <c r="L37" s="37"/>
      <c r="M37" s="37"/>
      <c r="N37" s="37"/>
      <c r="O37" s="37"/>
      <c r="P37" s="37"/>
      <c r="Q37" s="260"/>
      <c r="R37" s="260"/>
      <c r="S37" s="260"/>
      <c r="T37" s="260"/>
      <c r="U37" s="404" t="s">
        <v>237</v>
      </c>
      <c r="V37" s="37"/>
      <c r="W37" s="409"/>
      <c r="X37" s="109"/>
      <c r="Y37" s="145"/>
      <c r="Z37" s="145"/>
      <c r="AA37" s="145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92"/>
      <c r="AN37" s="92"/>
      <c r="AO37" s="92"/>
      <c r="AP37" s="93"/>
      <c r="AQ37" s="93"/>
      <c r="AR37" s="93"/>
      <c r="AS37" s="93"/>
      <c r="AT37" s="93"/>
      <c r="AU37" s="93"/>
      <c r="AV37" s="93"/>
      <c r="AW37" s="560" t="s">
        <v>223</v>
      </c>
      <c r="AX37" s="104"/>
      <c r="AY37" s="152"/>
      <c r="AZ37" s="152"/>
      <c r="BA37" s="152"/>
      <c r="BB37" s="152"/>
      <c r="BC37" s="152"/>
      <c r="BD37" s="152"/>
      <c r="BE37" s="152"/>
      <c r="BF37" s="104"/>
      <c r="BG37" s="151"/>
    </row>
    <row r="38" spans="1:59" ht="23.25" customHeight="1" thickTop="1" thickBot="1">
      <c r="A38" s="630"/>
      <c r="B38" s="36" t="s">
        <v>97</v>
      </c>
      <c r="C38" s="130" t="s">
        <v>80</v>
      </c>
      <c r="D38" s="11"/>
      <c r="E38" s="35"/>
      <c r="F38" s="35"/>
      <c r="G38" s="35"/>
      <c r="H38" s="35"/>
      <c r="I38" s="35"/>
      <c r="J38" s="35"/>
      <c r="K38" s="35"/>
      <c r="L38" s="23"/>
      <c r="M38" s="23"/>
      <c r="N38" s="23"/>
      <c r="O38" s="42"/>
      <c r="P38" s="42"/>
      <c r="Q38" s="260"/>
      <c r="R38" s="260"/>
      <c r="S38" s="260"/>
      <c r="T38" s="260"/>
      <c r="U38" s="404" t="s">
        <v>231</v>
      </c>
      <c r="V38" s="23"/>
      <c r="W38" s="409"/>
      <c r="X38" s="109"/>
      <c r="Y38" s="48"/>
      <c r="Z38" s="48"/>
      <c r="AA38" s="48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92"/>
      <c r="AN38" s="92"/>
      <c r="AO38" s="94"/>
      <c r="AP38" s="93"/>
      <c r="AQ38" s="93"/>
      <c r="AR38" s="93"/>
      <c r="AS38" s="93"/>
      <c r="AT38" s="93"/>
      <c r="AU38" s="93"/>
      <c r="AV38" s="93"/>
      <c r="AW38" s="124" t="s">
        <v>231</v>
      </c>
      <c r="AX38" s="104"/>
      <c r="AY38" s="152"/>
      <c r="AZ38" s="152"/>
      <c r="BA38" s="152"/>
      <c r="BB38" s="152"/>
      <c r="BC38" s="152"/>
      <c r="BD38" s="152"/>
      <c r="BE38" s="152"/>
      <c r="BF38" s="104"/>
      <c r="BG38" s="151"/>
    </row>
    <row r="39" spans="1:59" ht="78" customHeight="1" thickBot="1">
      <c r="A39" s="630"/>
      <c r="B39" s="139"/>
      <c r="C39" s="555"/>
      <c r="D39" s="3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42"/>
      <c r="P39" s="42"/>
      <c r="Q39" s="260"/>
      <c r="R39" s="260"/>
      <c r="S39" s="260"/>
      <c r="T39" s="260"/>
      <c r="U39" s="556" t="s">
        <v>232</v>
      </c>
      <c r="V39" s="556"/>
      <c r="W39" s="409"/>
      <c r="X39" s="109"/>
      <c r="Y39" s="48"/>
      <c r="Z39" s="48"/>
      <c r="AA39" s="48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92"/>
      <c r="AN39" s="92"/>
      <c r="AO39" s="92"/>
      <c r="AP39" s="93"/>
      <c r="AQ39" s="93"/>
      <c r="AR39" s="93"/>
      <c r="AS39" s="93"/>
      <c r="AT39" s="93"/>
      <c r="AU39" s="93"/>
      <c r="AV39" s="93"/>
      <c r="AW39" s="109" t="s">
        <v>234</v>
      </c>
      <c r="AX39" s="557" t="s">
        <v>235</v>
      </c>
      <c r="AY39" s="152"/>
      <c r="AZ39" s="152"/>
      <c r="BA39" s="152"/>
      <c r="BB39" s="152"/>
      <c r="BC39" s="152"/>
      <c r="BD39" s="152"/>
      <c r="BE39" s="152"/>
      <c r="BF39" s="104"/>
      <c r="BG39" s="557"/>
    </row>
    <row r="40" spans="1:59" ht="18" customHeight="1" thickBot="1">
      <c r="A40" s="630"/>
      <c r="B40" s="603" t="s">
        <v>36</v>
      </c>
      <c r="C40" s="604"/>
      <c r="D40" s="605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404"/>
      <c r="V40" s="22"/>
      <c r="W40" s="409"/>
      <c r="X40" s="10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49"/>
      <c r="AW40" s="149"/>
      <c r="AX40" s="104"/>
      <c r="AY40" s="154"/>
      <c r="AZ40" s="154"/>
      <c r="BA40" s="154"/>
      <c r="BB40" s="154"/>
      <c r="BC40" s="154"/>
      <c r="BD40" s="154"/>
      <c r="BE40" s="154"/>
      <c r="BF40" s="151"/>
      <c r="BG40" s="155"/>
    </row>
    <row r="41" spans="1:59" ht="22.5" customHeight="1" thickBot="1">
      <c r="A41" s="630"/>
      <c r="B41" s="566" t="s">
        <v>20</v>
      </c>
      <c r="C41" s="567"/>
      <c r="D41" s="568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404"/>
      <c r="V41" s="22"/>
      <c r="W41" s="409"/>
      <c r="X41" s="10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49"/>
      <c r="AW41" s="149"/>
      <c r="AX41" s="104"/>
      <c r="AY41" s="154"/>
      <c r="AZ41" s="154"/>
      <c r="BA41" s="154"/>
      <c r="BB41" s="154"/>
      <c r="BC41" s="154"/>
      <c r="BD41" s="154"/>
      <c r="BE41" s="154"/>
      <c r="BF41" s="151"/>
      <c r="BG41" s="155"/>
    </row>
    <row r="42" spans="1:59" ht="18" customHeight="1" thickBot="1">
      <c r="A42" s="631"/>
      <c r="B42" s="603" t="s">
        <v>21</v>
      </c>
      <c r="C42" s="604"/>
      <c r="D42" s="605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404"/>
      <c r="V42" s="22"/>
      <c r="W42" s="409"/>
      <c r="X42" s="109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04"/>
      <c r="AY42" s="152"/>
      <c r="AZ42" s="152"/>
      <c r="BA42" s="152"/>
      <c r="BB42" s="152"/>
      <c r="BC42" s="152"/>
      <c r="BD42" s="152"/>
      <c r="BE42" s="152"/>
      <c r="BF42" s="104"/>
      <c r="BG42" s="151"/>
    </row>
    <row r="43" spans="1:59">
      <c r="A43" s="1"/>
      <c r="B43" s="1"/>
      <c r="C43" s="1"/>
      <c r="D43" s="1"/>
    </row>
    <row r="44" spans="1:59">
      <c r="A44" s="1"/>
      <c r="B44" s="1"/>
      <c r="C44" s="1"/>
      <c r="D44" s="1"/>
    </row>
  </sheetData>
  <mergeCells count="32">
    <mergeCell ref="BC10:BF10"/>
    <mergeCell ref="E11:BF11"/>
    <mergeCell ref="E13:BF13"/>
    <mergeCell ref="O10:Q10"/>
    <mergeCell ref="C8:AO8"/>
    <mergeCell ref="AP8:BB8"/>
    <mergeCell ref="AC10:AF10"/>
    <mergeCell ref="AH10:AJ10"/>
    <mergeCell ref="AL10:AN10"/>
    <mergeCell ref="J10:M10"/>
    <mergeCell ref="AP10:AS10"/>
    <mergeCell ref="AU10:AW10"/>
    <mergeCell ref="Y10:AA10"/>
    <mergeCell ref="Y9:AE9"/>
    <mergeCell ref="AQ1:BA1"/>
    <mergeCell ref="AQ4:BF4"/>
    <mergeCell ref="I5:AK5"/>
    <mergeCell ref="A6:BG6"/>
    <mergeCell ref="B7:BE7"/>
    <mergeCell ref="B41:D41"/>
    <mergeCell ref="B42:D42"/>
    <mergeCell ref="S10:W10"/>
    <mergeCell ref="AY10:BA10"/>
    <mergeCell ref="A15:A42"/>
    <mergeCell ref="B40:D40"/>
    <mergeCell ref="B31:B32"/>
    <mergeCell ref="C31:C32"/>
    <mergeCell ref="A10:A14"/>
    <mergeCell ref="B10:B14"/>
    <mergeCell ref="C10:C14"/>
    <mergeCell ref="D10:D14"/>
    <mergeCell ref="F10:H10"/>
  </mergeCells>
  <hyperlinks>
    <hyperlink ref="BG10" location="_ftn1" display="_ftn1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J40"/>
  <sheetViews>
    <sheetView tabSelected="1" topLeftCell="V1" zoomScale="60" zoomScaleNormal="60" workbookViewId="0">
      <selection activeCell="B7" sqref="B7:BD7"/>
    </sheetView>
  </sheetViews>
  <sheetFormatPr defaultRowHeight="15"/>
  <cols>
    <col min="1" max="1" width="6.5703125" customWidth="1"/>
    <col min="3" max="3" width="34.28515625" customWidth="1"/>
    <col min="4" max="4" width="13.5703125" customWidth="1"/>
    <col min="5" max="5" width="5.85546875" customWidth="1"/>
    <col min="6" max="6" width="5.7109375" customWidth="1"/>
    <col min="7" max="7" width="5.85546875" customWidth="1"/>
    <col min="8" max="8" width="5.42578125" customWidth="1"/>
    <col min="9" max="9" width="5.140625" customWidth="1"/>
    <col min="10" max="10" width="5.5703125" customWidth="1"/>
    <col min="11" max="11" width="5.28515625" customWidth="1"/>
    <col min="12" max="12" width="5.85546875" customWidth="1"/>
    <col min="13" max="13" width="6.140625" customWidth="1"/>
    <col min="14" max="14" width="5" customWidth="1"/>
    <col min="15" max="16" width="5.85546875" customWidth="1"/>
    <col min="17" max="17" width="5" customWidth="1"/>
    <col min="18" max="18" width="6.140625" customWidth="1"/>
    <col min="19" max="19" width="5.42578125" customWidth="1"/>
    <col min="20" max="20" width="5" customWidth="1"/>
    <col min="21" max="21" width="10" customWidth="1"/>
    <col min="22" max="22" width="11.85546875" customWidth="1"/>
    <col min="23" max="23" width="5" customWidth="1"/>
    <col min="24" max="24" width="5.85546875" customWidth="1"/>
    <col min="25" max="25" width="4.85546875" customWidth="1"/>
    <col min="26" max="26" width="5.42578125" customWidth="1"/>
    <col min="27" max="27" width="5.5703125" customWidth="1"/>
    <col min="28" max="28" width="5.7109375" customWidth="1"/>
    <col min="29" max="29" width="5.85546875" customWidth="1"/>
    <col min="30" max="30" width="5.7109375" customWidth="1"/>
    <col min="31" max="31" width="6.28515625" customWidth="1"/>
    <col min="32" max="32" width="5.85546875" customWidth="1"/>
    <col min="33" max="33" width="5.7109375" customWidth="1"/>
    <col min="34" max="34" width="5.42578125" customWidth="1"/>
    <col min="35" max="35" width="5.85546875" customWidth="1"/>
    <col min="36" max="36" width="5.7109375" customWidth="1"/>
    <col min="37" max="37" width="9.140625" customWidth="1"/>
    <col min="38" max="38" width="8.5703125" customWidth="1"/>
    <col min="39" max="39" width="5.5703125" customWidth="1"/>
    <col min="40" max="40" width="4.7109375" customWidth="1"/>
    <col min="41" max="41" width="5.28515625" customWidth="1"/>
    <col min="42" max="42" width="5" customWidth="1"/>
    <col min="43" max="43" width="4.42578125" customWidth="1"/>
    <col min="44" max="44" width="4.85546875" customWidth="1"/>
    <col min="45" max="45" width="4.7109375" customWidth="1"/>
    <col min="46" max="46" width="5.140625" customWidth="1"/>
    <col min="47" max="47" width="4.85546875" customWidth="1"/>
    <col min="48" max="48" width="14" customWidth="1"/>
    <col min="49" max="49" width="7.42578125" customWidth="1"/>
    <col min="50" max="50" width="5" customWidth="1"/>
    <col min="51" max="51" width="6.28515625" customWidth="1"/>
    <col min="52" max="52" width="5.85546875" customWidth="1"/>
    <col min="53" max="53" width="5.7109375" customWidth="1"/>
    <col min="54" max="54" width="6.140625" customWidth="1"/>
    <col min="55" max="55" width="6.28515625" customWidth="1"/>
    <col min="56" max="56" width="4.7109375" customWidth="1"/>
    <col min="57" max="57" width="5.7109375" customWidth="1"/>
    <col min="58" max="58" width="4" customWidth="1"/>
  </cols>
  <sheetData>
    <row r="1" spans="1:58">
      <c r="A1" s="1"/>
      <c r="B1" s="1"/>
      <c r="C1" s="1"/>
      <c r="D1" s="1"/>
      <c r="AP1" s="587" t="s">
        <v>32</v>
      </c>
      <c r="AQ1" s="587"/>
      <c r="AR1" s="587"/>
      <c r="AS1" s="587"/>
      <c r="AT1" s="587"/>
      <c r="AU1" s="587"/>
      <c r="AV1" s="587"/>
      <c r="AW1" s="587"/>
      <c r="AX1" s="587"/>
      <c r="AY1" s="587"/>
      <c r="AZ1" s="587"/>
    </row>
    <row r="2" spans="1:58">
      <c r="A2" s="1"/>
      <c r="B2" s="1"/>
      <c r="C2" s="1"/>
      <c r="D2" s="1"/>
      <c r="AP2" s="17" t="s">
        <v>72</v>
      </c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</row>
    <row r="3" spans="1:58" ht="18.75">
      <c r="A3" s="87"/>
      <c r="B3" s="87"/>
      <c r="C3" s="87"/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71" t="s">
        <v>38</v>
      </c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</row>
    <row r="4" spans="1:58" ht="18.75">
      <c r="A4" s="87"/>
      <c r="B4" s="87"/>
      <c r="C4" s="87"/>
      <c r="D4" s="87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660" t="s">
        <v>247</v>
      </c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88"/>
    </row>
    <row r="5" spans="1:58" ht="18.75">
      <c r="A5" s="87"/>
      <c r="B5" s="87"/>
      <c r="C5" s="87"/>
      <c r="D5" s="87"/>
      <c r="E5" s="88"/>
      <c r="F5" s="88"/>
      <c r="G5" s="88"/>
      <c r="H5" s="88"/>
      <c r="I5" s="637" t="s">
        <v>33</v>
      </c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71"/>
      <c r="AL5" s="71"/>
      <c r="AM5" s="71"/>
      <c r="AN5" s="71"/>
      <c r="AO5" s="88"/>
      <c r="AP5" s="72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88"/>
    </row>
    <row r="6" spans="1:58" ht="18.75">
      <c r="A6" s="638" t="s">
        <v>37</v>
      </c>
      <c r="B6" s="638"/>
      <c r="C6" s="638"/>
      <c r="D6" s="638"/>
      <c r="E6" s="638"/>
      <c r="F6" s="638"/>
      <c r="G6" s="638"/>
      <c r="H6" s="638"/>
      <c r="I6" s="638"/>
      <c r="J6" s="638"/>
      <c r="K6" s="638"/>
      <c r="L6" s="638"/>
      <c r="M6" s="638"/>
      <c r="N6" s="638"/>
      <c r="O6" s="638"/>
      <c r="P6" s="638"/>
      <c r="Q6" s="638"/>
      <c r="R6" s="638"/>
      <c r="S6" s="638"/>
      <c r="T6" s="638"/>
      <c r="U6" s="638"/>
      <c r="V6" s="638"/>
      <c r="W6" s="638"/>
      <c r="X6" s="638"/>
      <c r="Y6" s="638"/>
      <c r="Z6" s="638"/>
      <c r="AA6" s="638"/>
      <c r="AB6" s="638"/>
      <c r="AC6" s="638"/>
      <c r="AD6" s="638"/>
      <c r="AE6" s="638"/>
      <c r="AF6" s="638"/>
      <c r="AG6" s="638"/>
      <c r="AH6" s="638"/>
      <c r="AI6" s="638"/>
      <c r="AJ6" s="638"/>
      <c r="AK6" s="638"/>
      <c r="AL6" s="638"/>
      <c r="AM6" s="638"/>
      <c r="AN6" s="638"/>
      <c r="AO6" s="638"/>
      <c r="AP6" s="638"/>
      <c r="AQ6" s="638"/>
      <c r="AR6" s="638"/>
      <c r="AS6" s="638"/>
      <c r="AT6" s="638"/>
      <c r="AU6" s="638"/>
      <c r="AV6" s="638"/>
      <c r="AW6" s="638"/>
      <c r="AX6" s="638"/>
      <c r="AY6" s="638"/>
      <c r="AZ6" s="638"/>
      <c r="BA6" s="638"/>
      <c r="BB6" s="638"/>
      <c r="BC6" s="638"/>
      <c r="BD6" s="638"/>
      <c r="BE6" s="638"/>
      <c r="BF6" s="638"/>
    </row>
    <row r="7" spans="1:58" ht="18.75">
      <c r="A7" s="87"/>
      <c r="B7" s="640" t="s">
        <v>126</v>
      </c>
      <c r="C7" s="640"/>
      <c r="D7" s="640"/>
      <c r="E7" s="640"/>
      <c r="F7" s="640"/>
      <c r="G7" s="640"/>
      <c r="H7" s="640"/>
      <c r="I7" s="640"/>
      <c r="J7" s="640"/>
      <c r="K7" s="640"/>
      <c r="L7" s="640"/>
      <c r="M7" s="640"/>
      <c r="N7" s="640"/>
      <c r="O7" s="640"/>
      <c r="P7" s="640"/>
      <c r="Q7" s="640"/>
      <c r="R7" s="640"/>
      <c r="S7" s="640"/>
      <c r="T7" s="640"/>
      <c r="U7" s="640"/>
      <c r="V7" s="640"/>
      <c r="W7" s="640"/>
      <c r="X7" s="640"/>
      <c r="Y7" s="640"/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0"/>
      <c r="AK7" s="640"/>
      <c r="AL7" s="640"/>
      <c r="AM7" s="640"/>
      <c r="AN7" s="640"/>
      <c r="AO7" s="640"/>
      <c r="AP7" s="640"/>
      <c r="AQ7" s="640"/>
      <c r="AR7" s="640"/>
      <c r="AS7" s="640"/>
      <c r="AT7" s="640"/>
      <c r="AU7" s="640"/>
      <c r="AV7" s="640"/>
      <c r="AW7" s="640"/>
      <c r="AX7" s="640"/>
      <c r="AY7" s="640"/>
      <c r="AZ7" s="640"/>
      <c r="BA7" s="640"/>
      <c r="BB7" s="640"/>
      <c r="BC7" s="640"/>
      <c r="BD7" s="640"/>
      <c r="BE7" s="88"/>
      <c r="BF7" s="88"/>
    </row>
    <row r="8" spans="1:58" ht="19.5" thickBot="1">
      <c r="A8" s="87"/>
      <c r="B8" s="31"/>
      <c r="C8" s="640" t="s">
        <v>202</v>
      </c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40"/>
      <c r="Q8" s="640"/>
      <c r="R8" s="640"/>
      <c r="S8" s="640"/>
      <c r="T8" s="640"/>
      <c r="U8" s="640"/>
      <c r="V8" s="640"/>
      <c r="W8" s="640"/>
      <c r="X8" s="640"/>
      <c r="Y8" s="640"/>
      <c r="Z8" s="640"/>
      <c r="AA8" s="640"/>
      <c r="AB8" s="640"/>
      <c r="AC8" s="640"/>
      <c r="AD8" s="640"/>
      <c r="AE8" s="640"/>
      <c r="AF8" s="640"/>
      <c r="AG8" s="640"/>
      <c r="AH8" s="640"/>
      <c r="AI8" s="640"/>
      <c r="AJ8" s="640"/>
      <c r="AK8" s="640"/>
      <c r="AL8" s="640"/>
      <c r="AM8" s="640"/>
      <c r="AN8" s="640"/>
      <c r="AO8" s="640" t="s">
        <v>34</v>
      </c>
      <c r="AP8" s="640"/>
      <c r="AQ8" s="640"/>
      <c r="AR8" s="640"/>
      <c r="AS8" s="640"/>
      <c r="AT8" s="640"/>
      <c r="AU8" s="640"/>
      <c r="AV8" s="640"/>
      <c r="AW8" s="640"/>
      <c r="AX8" s="640"/>
      <c r="AY8" s="640"/>
      <c r="AZ8" s="640"/>
      <c r="BA8" s="640"/>
      <c r="BB8" s="31"/>
      <c r="BC8" s="31"/>
      <c r="BD8" s="31"/>
      <c r="BE8" s="88"/>
      <c r="BF8" s="88"/>
    </row>
    <row r="9" spans="1:58" ht="19.5" thickBot="1">
      <c r="A9" s="87"/>
      <c r="B9" s="75" t="s">
        <v>94</v>
      </c>
      <c r="C9" s="75"/>
      <c r="D9" s="75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31"/>
      <c r="W9" s="31"/>
      <c r="X9" s="621" t="s">
        <v>101</v>
      </c>
      <c r="Y9" s="622"/>
      <c r="Z9" s="622"/>
      <c r="AA9" s="622"/>
      <c r="AB9" s="622"/>
      <c r="AC9" s="622"/>
      <c r="AD9" s="623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88"/>
      <c r="BF9" s="88"/>
    </row>
    <row r="10" spans="1:58" ht="138" customHeight="1" thickBot="1">
      <c r="A10" s="648" t="s">
        <v>0</v>
      </c>
      <c r="B10" s="648" t="s">
        <v>1</v>
      </c>
      <c r="C10" s="648" t="s">
        <v>2</v>
      </c>
      <c r="D10" s="648" t="s">
        <v>3</v>
      </c>
      <c r="E10" s="76" t="s">
        <v>99</v>
      </c>
      <c r="F10" s="649" t="s">
        <v>4</v>
      </c>
      <c r="G10" s="650"/>
      <c r="H10" s="656"/>
      <c r="I10" s="77" t="s">
        <v>100</v>
      </c>
      <c r="J10" s="649" t="s">
        <v>5</v>
      </c>
      <c r="K10" s="650"/>
      <c r="L10" s="650"/>
      <c r="M10" s="656"/>
      <c r="N10" s="77" t="s">
        <v>203</v>
      </c>
      <c r="O10" s="649" t="s">
        <v>6</v>
      </c>
      <c r="P10" s="650"/>
      <c r="Q10" s="650"/>
      <c r="R10" s="78" t="s">
        <v>204</v>
      </c>
      <c r="S10" s="649" t="s">
        <v>7</v>
      </c>
      <c r="T10" s="650"/>
      <c r="U10" s="650"/>
      <c r="V10" s="245" t="s">
        <v>205</v>
      </c>
      <c r="W10" s="79"/>
      <c r="X10" s="79" t="s">
        <v>206</v>
      </c>
      <c r="Y10" s="649" t="s">
        <v>8</v>
      </c>
      <c r="Z10" s="650"/>
      <c r="AA10" s="189" t="s">
        <v>207</v>
      </c>
      <c r="AB10" s="649" t="s">
        <v>9</v>
      </c>
      <c r="AC10" s="650"/>
      <c r="AD10" s="650"/>
      <c r="AE10" s="654"/>
      <c r="AF10" s="188" t="s">
        <v>208</v>
      </c>
      <c r="AG10" s="649" t="s">
        <v>10</v>
      </c>
      <c r="AH10" s="650"/>
      <c r="AI10" s="655"/>
      <c r="AJ10" s="187" t="s">
        <v>209</v>
      </c>
      <c r="AK10" s="650" t="s">
        <v>11</v>
      </c>
      <c r="AL10" s="650"/>
      <c r="AM10" s="656"/>
      <c r="AN10" s="186" t="s">
        <v>210</v>
      </c>
      <c r="AO10" s="649" t="s">
        <v>12</v>
      </c>
      <c r="AP10" s="650"/>
      <c r="AQ10" s="650"/>
      <c r="AR10" s="654"/>
      <c r="AS10" s="190" t="s">
        <v>102</v>
      </c>
      <c r="AT10" s="649" t="s">
        <v>13</v>
      </c>
      <c r="AU10" s="650"/>
      <c r="AV10" s="650"/>
      <c r="AW10" s="85" t="s">
        <v>211</v>
      </c>
      <c r="AX10" s="649" t="s">
        <v>14</v>
      </c>
      <c r="AY10" s="650"/>
      <c r="AZ10" s="656"/>
      <c r="BA10" s="86" t="s">
        <v>103</v>
      </c>
      <c r="BB10" s="649" t="s">
        <v>15</v>
      </c>
      <c r="BC10" s="650"/>
      <c r="BD10" s="650"/>
      <c r="BE10" s="651"/>
      <c r="BF10" s="89" t="s">
        <v>35</v>
      </c>
    </row>
    <row r="11" spans="1:58" ht="19.5" thickBot="1">
      <c r="A11" s="648"/>
      <c r="B11" s="648"/>
      <c r="C11" s="648"/>
      <c r="D11" s="648"/>
      <c r="E11" s="652" t="s">
        <v>16</v>
      </c>
      <c r="F11" s="652"/>
      <c r="G11" s="652"/>
      <c r="H11" s="652"/>
      <c r="I11" s="652"/>
      <c r="J11" s="652"/>
      <c r="K11" s="652"/>
      <c r="L11" s="652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  <c r="BC11" s="652"/>
      <c r="BD11" s="652"/>
      <c r="BE11" s="652"/>
      <c r="BF11" s="90"/>
    </row>
    <row r="12" spans="1:58" ht="21" thickBot="1">
      <c r="A12" s="648"/>
      <c r="B12" s="648"/>
      <c r="C12" s="648"/>
      <c r="D12" s="648"/>
      <c r="E12" s="80">
        <v>35</v>
      </c>
      <c r="F12" s="81">
        <v>36</v>
      </c>
      <c r="G12" s="81">
        <v>37</v>
      </c>
      <c r="H12" s="81">
        <v>38</v>
      </c>
      <c r="I12" s="81">
        <v>39</v>
      </c>
      <c r="J12" s="81">
        <v>40</v>
      </c>
      <c r="K12" s="81">
        <v>41</v>
      </c>
      <c r="L12" s="82">
        <v>42</v>
      </c>
      <c r="M12" s="82">
        <v>43</v>
      </c>
      <c r="N12" s="84">
        <v>44</v>
      </c>
      <c r="O12" s="82">
        <v>45</v>
      </c>
      <c r="P12" s="82">
        <v>46</v>
      </c>
      <c r="Q12" s="82">
        <v>47</v>
      </c>
      <c r="R12" s="82">
        <v>48</v>
      </c>
      <c r="S12" s="82">
        <v>49</v>
      </c>
      <c r="T12" s="82">
        <v>50</v>
      </c>
      <c r="U12" s="82">
        <v>51</v>
      </c>
      <c r="V12" s="82">
        <v>52</v>
      </c>
      <c r="W12" s="83">
        <v>53</v>
      </c>
      <c r="X12" s="82">
        <v>1</v>
      </c>
      <c r="Y12" s="82">
        <v>2</v>
      </c>
      <c r="Z12" s="82">
        <v>3</v>
      </c>
      <c r="AA12" s="82">
        <v>4</v>
      </c>
      <c r="AB12" s="82">
        <v>5</v>
      </c>
      <c r="AC12" s="82">
        <v>6</v>
      </c>
      <c r="AD12" s="82">
        <v>7</v>
      </c>
      <c r="AE12" s="82">
        <v>8</v>
      </c>
      <c r="AF12" s="82">
        <v>9</v>
      </c>
      <c r="AG12" s="82">
        <v>10</v>
      </c>
      <c r="AH12" s="82">
        <v>11</v>
      </c>
      <c r="AI12" s="81">
        <v>12</v>
      </c>
      <c r="AJ12" s="81">
        <v>13</v>
      </c>
      <c r="AK12" s="81">
        <v>14</v>
      </c>
      <c r="AL12" s="81">
        <v>15</v>
      </c>
      <c r="AM12" s="82">
        <v>16</v>
      </c>
      <c r="AN12" s="81">
        <v>17</v>
      </c>
      <c r="AO12" s="81">
        <v>18</v>
      </c>
      <c r="AP12" s="81">
        <v>19</v>
      </c>
      <c r="AQ12" s="81">
        <v>20</v>
      </c>
      <c r="AR12" s="81">
        <v>21</v>
      </c>
      <c r="AS12" s="81">
        <v>22</v>
      </c>
      <c r="AT12" s="81">
        <v>23</v>
      </c>
      <c r="AU12" s="81">
        <v>24</v>
      </c>
      <c r="AV12" s="81">
        <v>25</v>
      </c>
      <c r="AW12" s="81">
        <v>26</v>
      </c>
      <c r="AX12" s="81">
        <v>27</v>
      </c>
      <c r="AY12" s="81">
        <v>28</v>
      </c>
      <c r="AZ12" s="84">
        <v>29</v>
      </c>
      <c r="BA12" s="81">
        <v>30</v>
      </c>
      <c r="BB12" s="81">
        <v>31</v>
      </c>
      <c r="BC12" s="81">
        <v>32</v>
      </c>
      <c r="BD12" s="81">
        <v>33</v>
      </c>
      <c r="BE12" s="81">
        <v>34</v>
      </c>
      <c r="BF12" s="91"/>
    </row>
    <row r="13" spans="1:58" ht="19.5" thickBot="1">
      <c r="A13" s="648"/>
      <c r="B13" s="648"/>
      <c r="C13" s="648"/>
      <c r="D13" s="648"/>
      <c r="E13" s="653" t="s">
        <v>17</v>
      </c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  <c r="U13" s="653"/>
      <c r="V13" s="653"/>
      <c r="W13" s="653"/>
      <c r="X13" s="653"/>
      <c r="Y13" s="653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53"/>
      <c r="AO13" s="653"/>
      <c r="AP13" s="653"/>
      <c r="AQ13" s="653"/>
      <c r="AR13" s="653"/>
      <c r="AS13" s="653"/>
      <c r="AT13" s="653"/>
      <c r="AU13" s="653"/>
      <c r="AV13" s="653"/>
      <c r="AW13" s="653"/>
      <c r="AX13" s="653"/>
      <c r="AY13" s="653"/>
      <c r="AZ13" s="653"/>
      <c r="BA13" s="653"/>
      <c r="BB13" s="653"/>
      <c r="BC13" s="653"/>
      <c r="BD13" s="653"/>
      <c r="BE13" s="653"/>
      <c r="BF13" s="91"/>
    </row>
    <row r="14" spans="1:58" ht="21" thickBot="1">
      <c r="A14" s="648"/>
      <c r="B14" s="648"/>
      <c r="C14" s="648"/>
      <c r="D14" s="648"/>
      <c r="E14" s="160">
        <v>1</v>
      </c>
      <c r="F14" s="160">
        <v>2</v>
      </c>
      <c r="G14" s="160">
        <v>3</v>
      </c>
      <c r="H14" s="160">
        <v>4</v>
      </c>
      <c r="I14" s="160">
        <v>5</v>
      </c>
      <c r="J14" s="160">
        <v>6</v>
      </c>
      <c r="K14" s="160">
        <v>7</v>
      </c>
      <c r="L14" s="161">
        <v>8</v>
      </c>
      <c r="M14" s="161">
        <v>9</v>
      </c>
      <c r="N14" s="161">
        <v>10</v>
      </c>
      <c r="O14" s="161">
        <v>11</v>
      </c>
      <c r="P14" s="161">
        <v>12</v>
      </c>
      <c r="Q14" s="162">
        <v>13</v>
      </c>
      <c r="R14" s="161">
        <v>14</v>
      </c>
      <c r="S14" s="161">
        <v>15</v>
      </c>
      <c r="T14" s="161">
        <v>16</v>
      </c>
      <c r="U14" s="161">
        <v>17</v>
      </c>
      <c r="V14" s="161">
        <v>18</v>
      </c>
      <c r="W14" s="161">
        <v>19</v>
      </c>
      <c r="X14" s="162">
        <v>20</v>
      </c>
      <c r="Y14" s="161">
        <v>21</v>
      </c>
      <c r="Z14" s="161">
        <v>22</v>
      </c>
      <c r="AA14" s="161">
        <v>23</v>
      </c>
      <c r="AB14" s="161">
        <v>24</v>
      </c>
      <c r="AC14" s="161">
        <v>25</v>
      </c>
      <c r="AD14" s="161">
        <v>26</v>
      </c>
      <c r="AE14" s="161">
        <v>27</v>
      </c>
      <c r="AF14" s="161">
        <v>28</v>
      </c>
      <c r="AG14" s="161">
        <v>29</v>
      </c>
      <c r="AH14" s="161">
        <v>30</v>
      </c>
      <c r="AI14" s="161">
        <v>31</v>
      </c>
      <c r="AJ14" s="161">
        <v>32</v>
      </c>
      <c r="AK14" s="161">
        <v>33</v>
      </c>
      <c r="AL14" s="161">
        <v>34</v>
      </c>
      <c r="AM14" s="161">
        <v>35</v>
      </c>
      <c r="AN14" s="161">
        <v>36</v>
      </c>
      <c r="AO14" s="163">
        <v>37</v>
      </c>
      <c r="AP14" s="164">
        <v>38</v>
      </c>
      <c r="AQ14" s="164">
        <v>39</v>
      </c>
      <c r="AR14" s="164">
        <v>40</v>
      </c>
      <c r="AS14" s="164">
        <v>41</v>
      </c>
      <c r="AT14" s="164">
        <v>42</v>
      </c>
      <c r="AU14" s="165">
        <v>43</v>
      </c>
      <c r="AV14" s="166">
        <v>44</v>
      </c>
      <c r="AW14" s="167">
        <v>45</v>
      </c>
      <c r="AX14" s="167">
        <v>46</v>
      </c>
      <c r="AY14" s="167">
        <v>47</v>
      </c>
      <c r="AZ14" s="160">
        <v>48</v>
      </c>
      <c r="BA14" s="160">
        <v>49</v>
      </c>
      <c r="BB14" s="160">
        <v>50</v>
      </c>
      <c r="BC14" s="160">
        <v>51</v>
      </c>
      <c r="BD14" s="168">
        <v>52</v>
      </c>
      <c r="BE14" s="169">
        <v>53</v>
      </c>
      <c r="BF14" s="170"/>
    </row>
    <row r="15" spans="1:58" ht="25.5" customHeight="1" thickBot="1">
      <c r="A15" s="657" t="s">
        <v>82</v>
      </c>
      <c r="B15" s="481" t="s">
        <v>48</v>
      </c>
      <c r="C15" s="482" t="s">
        <v>49</v>
      </c>
      <c r="D15" s="157" t="s">
        <v>18</v>
      </c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504"/>
      <c r="Q15" s="171"/>
      <c r="R15" s="171"/>
      <c r="S15" s="171"/>
      <c r="T15" s="171"/>
      <c r="U15" s="173"/>
      <c r="V15" s="181"/>
      <c r="W15" s="18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505"/>
      <c r="AL15" s="171"/>
      <c r="AM15" s="171"/>
      <c r="AN15" s="171"/>
      <c r="AO15" s="171"/>
      <c r="AP15" s="171"/>
      <c r="AQ15" s="171"/>
      <c r="AR15" s="171"/>
      <c r="AS15" s="171"/>
      <c r="AT15" s="227"/>
      <c r="AU15" s="227"/>
      <c r="AV15" s="173"/>
      <c r="AW15" s="181"/>
      <c r="AX15" s="211"/>
      <c r="AY15" s="211"/>
      <c r="AZ15" s="211"/>
      <c r="BA15" s="211"/>
      <c r="BB15" s="211"/>
      <c r="BC15" s="211"/>
      <c r="BD15" s="211"/>
      <c r="BE15" s="181"/>
      <c r="BF15" s="212"/>
    </row>
    <row r="16" spans="1:58" ht="27" customHeight="1" thickBot="1">
      <c r="A16" s="658"/>
      <c r="B16" s="483" t="s">
        <v>61</v>
      </c>
      <c r="C16" s="496" t="s">
        <v>55</v>
      </c>
      <c r="D16" s="138" t="s">
        <v>18</v>
      </c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507"/>
      <c r="Q16" s="244"/>
      <c r="R16" s="244"/>
      <c r="S16" s="244"/>
      <c r="T16" s="244"/>
      <c r="U16" s="173"/>
      <c r="V16" s="181"/>
      <c r="W16" s="181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507"/>
      <c r="AK16" s="506"/>
      <c r="AL16" s="244"/>
      <c r="AM16" s="244"/>
      <c r="AN16" s="244"/>
      <c r="AO16" s="244"/>
      <c r="AP16" s="244"/>
      <c r="AQ16" s="244"/>
      <c r="AR16" s="244"/>
      <c r="AS16" s="244"/>
      <c r="AT16" s="227"/>
      <c r="AU16" s="227"/>
      <c r="AV16" s="173"/>
      <c r="AW16" s="181"/>
      <c r="AX16" s="211"/>
      <c r="AY16" s="211"/>
      <c r="AZ16" s="211"/>
      <c r="BA16" s="211"/>
      <c r="BB16" s="211"/>
      <c r="BC16" s="211"/>
      <c r="BD16" s="211"/>
      <c r="BE16" s="181"/>
      <c r="BF16" s="212"/>
    </row>
    <row r="17" spans="1:88" ht="25.5" customHeight="1" thickBot="1">
      <c r="A17" s="658"/>
      <c r="B17" s="421" t="s">
        <v>71</v>
      </c>
      <c r="C17" s="421" t="s">
        <v>24</v>
      </c>
      <c r="D17" s="121" t="s">
        <v>18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516"/>
      <c r="Q17" s="501"/>
      <c r="R17" s="501"/>
      <c r="S17" s="193"/>
      <c r="T17" s="193"/>
      <c r="U17" s="180" t="s">
        <v>237</v>
      </c>
      <c r="V17" s="183"/>
      <c r="W17" s="182"/>
      <c r="X17" s="172"/>
      <c r="Y17" s="172"/>
      <c r="Z17" s="172"/>
      <c r="AA17" s="175"/>
      <c r="AB17" s="175"/>
      <c r="AC17" s="175"/>
      <c r="AD17" s="175"/>
      <c r="AE17" s="175"/>
      <c r="AF17" s="175"/>
      <c r="AG17" s="175"/>
      <c r="AH17" s="175"/>
      <c r="AI17" s="175"/>
      <c r="AJ17" s="508"/>
      <c r="AK17" s="560" t="s">
        <v>223</v>
      </c>
      <c r="AL17" s="203"/>
      <c r="AM17" s="203"/>
      <c r="AN17" s="203"/>
      <c r="AO17" s="203"/>
      <c r="AP17" s="207"/>
      <c r="AQ17" s="207"/>
      <c r="AR17" s="207"/>
      <c r="AS17" s="207"/>
      <c r="AT17" s="228"/>
      <c r="AU17" s="228"/>
      <c r="AV17" s="173"/>
      <c r="AW17" s="181"/>
      <c r="AX17" s="211"/>
      <c r="AY17" s="211"/>
      <c r="AZ17" s="211"/>
      <c r="BA17" s="211"/>
      <c r="BB17" s="211"/>
      <c r="BC17" s="211"/>
      <c r="BD17" s="211"/>
      <c r="BE17" s="181"/>
      <c r="BF17" s="212"/>
    </row>
    <row r="18" spans="1:88" ht="30.75" thickBot="1">
      <c r="A18" s="658"/>
      <c r="B18" s="486" t="s">
        <v>59</v>
      </c>
      <c r="C18" s="497" t="s">
        <v>27</v>
      </c>
      <c r="D18" s="121" t="s">
        <v>18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516"/>
      <c r="Q18" s="501"/>
      <c r="R18" s="501"/>
      <c r="S18" s="193"/>
      <c r="T18" s="193"/>
      <c r="U18" s="180" t="s">
        <v>236</v>
      </c>
      <c r="V18" s="183"/>
      <c r="W18" s="182"/>
      <c r="X18" s="172"/>
      <c r="Y18" s="172"/>
      <c r="Z18" s="172"/>
      <c r="AA18" s="176"/>
      <c r="AB18" s="176"/>
      <c r="AC18" s="176"/>
      <c r="AD18" s="176"/>
      <c r="AE18" s="176"/>
      <c r="AF18" s="176"/>
      <c r="AG18" s="175"/>
      <c r="AH18" s="175"/>
      <c r="AI18" s="175"/>
      <c r="AJ18" s="508"/>
      <c r="AK18" s="560" t="s">
        <v>223</v>
      </c>
      <c r="AL18" s="194"/>
      <c r="AM18" s="194"/>
      <c r="AN18" s="194"/>
      <c r="AO18" s="194"/>
      <c r="AP18" s="208"/>
      <c r="AQ18" s="208"/>
      <c r="AR18" s="208"/>
      <c r="AS18" s="208"/>
      <c r="AT18" s="224"/>
      <c r="AU18" s="224"/>
      <c r="AV18" s="173"/>
      <c r="AW18" s="181"/>
      <c r="AX18" s="211"/>
      <c r="AY18" s="211"/>
      <c r="AZ18" s="211"/>
      <c r="BA18" s="211"/>
      <c r="BB18" s="211"/>
      <c r="BC18" s="211"/>
      <c r="BD18" s="211"/>
      <c r="BE18" s="181"/>
      <c r="BF18" s="212"/>
    </row>
    <row r="19" spans="1:88" ht="20.25" thickTop="1" thickBot="1">
      <c r="A19" s="658"/>
      <c r="B19" s="449" t="s">
        <v>68</v>
      </c>
      <c r="C19" s="495" t="s">
        <v>67</v>
      </c>
      <c r="D19" s="191" t="s">
        <v>18</v>
      </c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510"/>
      <c r="Q19" s="192"/>
      <c r="R19" s="192"/>
      <c r="S19" s="192"/>
      <c r="T19" s="192"/>
      <c r="U19" s="180"/>
      <c r="V19" s="183"/>
      <c r="W19" s="183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509"/>
      <c r="AL19" s="192"/>
      <c r="AM19" s="192"/>
      <c r="AN19" s="192"/>
      <c r="AO19" s="192"/>
      <c r="AP19" s="192"/>
      <c r="AQ19" s="192"/>
      <c r="AR19" s="192"/>
      <c r="AS19" s="192"/>
      <c r="AT19" s="224"/>
      <c r="AU19" s="224"/>
      <c r="AV19" s="173"/>
      <c r="AW19" s="181"/>
      <c r="AX19" s="211"/>
      <c r="AY19" s="211"/>
      <c r="AZ19" s="211"/>
      <c r="BA19" s="211"/>
      <c r="BB19" s="211"/>
      <c r="BC19" s="211"/>
      <c r="BD19" s="211"/>
      <c r="BE19" s="181"/>
      <c r="BF19" s="212"/>
    </row>
    <row r="20" spans="1:88" ht="20.25" thickTop="1" thickBot="1">
      <c r="A20" s="658"/>
      <c r="B20" s="488" t="s">
        <v>39</v>
      </c>
      <c r="C20" s="491" t="s">
        <v>69</v>
      </c>
      <c r="D20" s="158" t="s">
        <v>18</v>
      </c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511"/>
      <c r="Q20" s="177"/>
      <c r="R20" s="177"/>
      <c r="S20" s="177"/>
      <c r="T20" s="177"/>
      <c r="U20" s="180"/>
      <c r="V20" s="184"/>
      <c r="W20" s="184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509"/>
      <c r="AL20" s="177"/>
      <c r="AM20" s="177"/>
      <c r="AN20" s="177"/>
      <c r="AO20" s="177"/>
      <c r="AP20" s="177"/>
      <c r="AQ20" s="177"/>
      <c r="AR20" s="177"/>
      <c r="AS20" s="177"/>
      <c r="AT20" s="224"/>
      <c r="AU20" s="224"/>
      <c r="AV20" s="173"/>
      <c r="AW20" s="181"/>
      <c r="AX20" s="211"/>
      <c r="AY20" s="211"/>
      <c r="AZ20" s="211"/>
      <c r="BA20" s="211"/>
      <c r="BB20" s="211"/>
      <c r="BC20" s="211"/>
      <c r="BD20" s="211"/>
      <c r="BE20" s="181"/>
      <c r="BF20" s="212"/>
    </row>
    <row r="21" spans="1:88" ht="32.25" customHeight="1" thickTop="1" thickBot="1">
      <c r="A21" s="658"/>
      <c r="B21" s="461" t="s">
        <v>212</v>
      </c>
      <c r="C21" s="473" t="s">
        <v>213</v>
      </c>
      <c r="D21" s="121" t="s">
        <v>18</v>
      </c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516"/>
      <c r="Q21" s="501"/>
      <c r="R21" s="501"/>
      <c r="S21" s="193"/>
      <c r="T21" s="193"/>
      <c r="U21" s="560" t="s">
        <v>223</v>
      </c>
      <c r="V21" s="183"/>
      <c r="W21" s="182"/>
      <c r="X21" s="172"/>
      <c r="Y21" s="172"/>
      <c r="Z21" s="172"/>
      <c r="AA21" s="176"/>
      <c r="AB21" s="176"/>
      <c r="AC21" s="176"/>
      <c r="AD21" s="176"/>
      <c r="AE21" s="176"/>
      <c r="AF21" s="176"/>
      <c r="AG21" s="176"/>
      <c r="AH21" s="176"/>
      <c r="AI21" s="176"/>
      <c r="AJ21" s="512"/>
      <c r="AK21" s="509"/>
      <c r="AL21" s="194"/>
      <c r="AM21" s="194"/>
      <c r="AN21" s="194"/>
      <c r="AO21" s="194"/>
      <c r="AP21" s="208"/>
      <c r="AQ21" s="208"/>
      <c r="AR21" s="208"/>
      <c r="AS21" s="208"/>
      <c r="AT21" s="224"/>
      <c r="AU21" s="224"/>
      <c r="AV21" s="173"/>
      <c r="AW21" s="181"/>
      <c r="AX21" s="211"/>
      <c r="AY21" s="211"/>
      <c r="AZ21" s="211"/>
      <c r="BA21" s="211"/>
      <c r="BB21" s="211"/>
      <c r="BC21" s="211"/>
      <c r="BD21" s="211"/>
      <c r="BE21" s="181"/>
      <c r="BF21" s="212"/>
    </row>
    <row r="22" spans="1:88" ht="31.5" thickTop="1" thickBot="1">
      <c r="A22" s="658"/>
      <c r="B22" s="461" t="s">
        <v>106</v>
      </c>
      <c r="C22" s="473" t="s">
        <v>214</v>
      </c>
      <c r="D22" s="121" t="s">
        <v>18</v>
      </c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516"/>
      <c r="Q22" s="501"/>
      <c r="R22" s="501"/>
      <c r="S22" s="193"/>
      <c r="T22" s="193"/>
      <c r="U22" s="180"/>
      <c r="V22" s="183"/>
      <c r="W22" s="182"/>
      <c r="X22" s="172"/>
      <c r="Y22" s="172"/>
      <c r="Z22" s="172"/>
      <c r="AA22" s="176"/>
      <c r="AB22" s="176"/>
      <c r="AC22" s="176"/>
      <c r="AD22" s="176"/>
      <c r="AE22" s="176"/>
      <c r="AF22" s="176"/>
      <c r="AG22" s="176"/>
      <c r="AH22" s="176"/>
      <c r="AI22" s="176"/>
      <c r="AJ22" s="512"/>
      <c r="AK22" s="560" t="s">
        <v>223</v>
      </c>
      <c r="AL22" s="194"/>
      <c r="AM22" s="194"/>
      <c r="AN22" s="194"/>
      <c r="AO22" s="194"/>
      <c r="AP22" s="208"/>
      <c r="AQ22" s="208"/>
      <c r="AR22" s="208"/>
      <c r="AS22" s="208"/>
      <c r="AT22" s="224"/>
      <c r="AU22" s="224"/>
      <c r="AV22" s="173"/>
      <c r="AW22" s="181"/>
      <c r="AX22" s="211"/>
      <c r="AY22" s="211"/>
      <c r="AZ22" s="211"/>
      <c r="BA22" s="211"/>
      <c r="BB22" s="211"/>
      <c r="BC22" s="211"/>
      <c r="BD22" s="211"/>
      <c r="BE22" s="181"/>
      <c r="BF22" s="212"/>
    </row>
    <row r="23" spans="1:88" ht="31.5" thickTop="1" thickBot="1">
      <c r="A23" s="658"/>
      <c r="B23" s="461" t="s">
        <v>107</v>
      </c>
      <c r="C23" s="473" t="s">
        <v>215</v>
      </c>
      <c r="D23" s="121" t="s">
        <v>18</v>
      </c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516"/>
      <c r="Q23" s="501"/>
      <c r="R23" s="501"/>
      <c r="S23" s="193"/>
      <c r="T23" s="193"/>
      <c r="U23" s="180" t="s">
        <v>237</v>
      </c>
      <c r="V23" s="183"/>
      <c r="W23" s="182"/>
      <c r="X23" s="172"/>
      <c r="Y23" s="172"/>
      <c r="Z23" s="172"/>
      <c r="AA23" s="176"/>
      <c r="AB23" s="176"/>
      <c r="AC23" s="176"/>
      <c r="AD23" s="176"/>
      <c r="AE23" s="176"/>
      <c r="AF23" s="176"/>
      <c r="AG23" s="176"/>
      <c r="AH23" s="176"/>
      <c r="AI23" s="176"/>
      <c r="AJ23" s="512"/>
      <c r="AK23" s="560" t="s">
        <v>223</v>
      </c>
      <c r="AL23" s="194"/>
      <c r="AM23" s="194"/>
      <c r="AN23" s="194"/>
      <c r="AO23" s="194"/>
      <c r="AP23" s="208"/>
      <c r="AQ23" s="208"/>
      <c r="AR23" s="208"/>
      <c r="AS23" s="208"/>
      <c r="AT23" s="224"/>
      <c r="AU23" s="224"/>
      <c r="AV23" s="173"/>
      <c r="AW23" s="181"/>
      <c r="AX23" s="211"/>
      <c r="AY23" s="211"/>
      <c r="AZ23" s="211"/>
      <c r="BA23" s="211"/>
      <c r="BB23" s="211"/>
      <c r="BC23" s="211"/>
      <c r="BD23" s="211"/>
      <c r="BE23" s="181"/>
      <c r="BF23" s="212"/>
    </row>
    <row r="24" spans="1:88" ht="20.25" thickTop="1" thickBot="1">
      <c r="A24" s="658"/>
      <c r="B24" s="449" t="s">
        <v>41</v>
      </c>
      <c r="C24" s="495" t="s">
        <v>29</v>
      </c>
      <c r="D24" s="191" t="s">
        <v>18</v>
      </c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510"/>
      <c r="Q24" s="192"/>
      <c r="R24" s="192"/>
      <c r="S24" s="192"/>
      <c r="T24" s="192"/>
      <c r="U24" s="180"/>
      <c r="V24" s="183"/>
      <c r="W24" s="182"/>
      <c r="X24" s="216"/>
      <c r="Y24" s="216"/>
      <c r="Z24" s="216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509"/>
      <c r="AL24" s="217"/>
      <c r="AM24" s="217"/>
      <c r="AN24" s="217"/>
      <c r="AO24" s="217"/>
      <c r="AP24" s="217"/>
      <c r="AQ24" s="217"/>
      <c r="AR24" s="217"/>
      <c r="AS24" s="217"/>
      <c r="AT24" s="224"/>
      <c r="AU24" s="224"/>
      <c r="AV24" s="173"/>
      <c r="AW24" s="181"/>
      <c r="AX24" s="211"/>
      <c r="AY24" s="211"/>
      <c r="AZ24" s="211"/>
      <c r="BA24" s="211"/>
      <c r="BB24" s="211"/>
      <c r="BC24" s="211"/>
      <c r="BD24" s="211"/>
      <c r="BE24" s="181"/>
      <c r="BF24" s="212"/>
    </row>
    <row r="25" spans="1:88" s="198" customFormat="1" ht="24.75" customHeight="1" thickTop="1" thickBot="1">
      <c r="A25" s="658"/>
      <c r="B25" s="422" t="s">
        <v>216</v>
      </c>
      <c r="C25" s="494" t="s">
        <v>194</v>
      </c>
      <c r="D25" s="135" t="s">
        <v>18</v>
      </c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517"/>
      <c r="Q25" s="195"/>
      <c r="R25" s="195"/>
      <c r="S25" s="195"/>
      <c r="T25" s="195"/>
      <c r="U25" s="180"/>
      <c r="V25" s="183"/>
      <c r="W25" s="182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509" t="s">
        <v>227</v>
      </c>
      <c r="AL25" s="197"/>
      <c r="AM25" s="197"/>
      <c r="AN25" s="197"/>
      <c r="AO25" s="197"/>
      <c r="AP25" s="197"/>
      <c r="AQ25" s="197"/>
      <c r="AR25" s="197"/>
      <c r="AS25" s="197"/>
      <c r="AT25" s="224"/>
      <c r="AU25" s="224"/>
      <c r="AV25" s="173"/>
      <c r="AW25" s="181"/>
      <c r="AX25" s="211"/>
      <c r="AY25" s="211"/>
      <c r="AZ25" s="211"/>
      <c r="BA25" s="211"/>
      <c r="BB25" s="211"/>
      <c r="BC25" s="211"/>
      <c r="BD25" s="211"/>
      <c r="BE25" s="181"/>
      <c r="BF25" s="212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</row>
    <row r="26" spans="1:88" s="201" customFormat="1" ht="31.5" thickTop="1" thickBot="1">
      <c r="A26" s="658"/>
      <c r="B26" s="530" t="s">
        <v>221</v>
      </c>
      <c r="C26" s="137" t="s">
        <v>195</v>
      </c>
      <c r="D26" s="137" t="s">
        <v>18</v>
      </c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518"/>
      <c r="Q26" s="501"/>
      <c r="R26" s="501"/>
      <c r="S26" s="193"/>
      <c r="T26" s="193"/>
      <c r="U26" s="180" t="s">
        <v>237</v>
      </c>
      <c r="V26" s="183"/>
      <c r="W26" s="182"/>
      <c r="X26" s="199"/>
      <c r="Y26" s="199"/>
      <c r="Z26" s="199"/>
      <c r="AA26" s="200"/>
      <c r="AB26" s="200"/>
      <c r="AC26" s="200"/>
      <c r="AD26" s="200"/>
      <c r="AE26" s="200"/>
      <c r="AF26" s="200"/>
      <c r="AG26" s="200"/>
      <c r="AH26" s="200"/>
      <c r="AI26" s="200"/>
      <c r="AJ26" s="512"/>
      <c r="AK26" s="560" t="s">
        <v>223</v>
      </c>
      <c r="AL26" s="200"/>
      <c r="AM26" s="200"/>
      <c r="AN26" s="200"/>
      <c r="AO26" s="200"/>
      <c r="AP26" s="208"/>
      <c r="AQ26" s="208"/>
      <c r="AR26" s="208"/>
      <c r="AS26" s="208"/>
      <c r="AT26" s="224"/>
      <c r="AU26" s="224"/>
      <c r="AV26" s="173"/>
      <c r="AW26" s="181"/>
      <c r="AX26" s="211"/>
      <c r="AY26" s="211"/>
      <c r="AZ26" s="211"/>
      <c r="BA26" s="211"/>
      <c r="BB26" s="211"/>
      <c r="BC26" s="211"/>
      <c r="BD26" s="211"/>
      <c r="BE26" s="181"/>
      <c r="BF26" s="212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</row>
    <row r="27" spans="1:88" s="201" customFormat="1" ht="20.25" thickTop="1" thickBot="1">
      <c r="A27" s="658"/>
      <c r="B27" s="477" t="s">
        <v>217</v>
      </c>
      <c r="C27" s="532" t="s">
        <v>197</v>
      </c>
      <c r="D27" s="137" t="s">
        <v>18</v>
      </c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79"/>
      <c r="P27" s="518"/>
      <c r="Q27" s="501"/>
      <c r="R27" s="501"/>
      <c r="S27" s="193"/>
      <c r="T27" s="193"/>
      <c r="U27" s="180" t="s">
        <v>230</v>
      </c>
      <c r="V27" s="183"/>
      <c r="W27" s="182"/>
      <c r="X27" s="199"/>
      <c r="Y27" s="199"/>
      <c r="Z27" s="199"/>
      <c r="AA27" s="200"/>
      <c r="AB27" s="200"/>
      <c r="AC27" s="200"/>
      <c r="AD27" s="200"/>
      <c r="AE27" s="200"/>
      <c r="AF27" s="200"/>
      <c r="AG27" s="200"/>
      <c r="AH27" s="200"/>
      <c r="AI27" s="200"/>
      <c r="AJ27" s="512"/>
      <c r="AK27" s="509"/>
      <c r="AL27" s="200"/>
      <c r="AM27" s="200"/>
      <c r="AN27" s="200"/>
      <c r="AO27" s="200"/>
      <c r="AP27" s="208"/>
      <c r="AQ27" s="208"/>
      <c r="AR27" s="208"/>
      <c r="AS27" s="208"/>
      <c r="AT27" s="224"/>
      <c r="AU27" s="224"/>
      <c r="AV27" s="173"/>
      <c r="AW27" s="181"/>
      <c r="AX27" s="211"/>
      <c r="AY27" s="211"/>
      <c r="AZ27" s="211"/>
      <c r="BA27" s="211"/>
      <c r="BB27" s="211"/>
      <c r="BC27" s="211"/>
      <c r="BD27" s="211"/>
      <c r="BE27" s="181"/>
      <c r="BF27" s="212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  <c r="CF27" s="116"/>
      <c r="CG27" s="116"/>
      <c r="CH27" s="116"/>
      <c r="CI27" s="116"/>
      <c r="CJ27" s="116"/>
    </row>
    <row r="28" spans="1:88" s="116" customFormat="1" ht="23.25" thickBot="1">
      <c r="A28" s="658"/>
      <c r="B28" s="498" t="s">
        <v>218</v>
      </c>
      <c r="C28" s="500" t="s">
        <v>98</v>
      </c>
      <c r="D28" s="499"/>
      <c r="E28" s="500"/>
      <c r="F28" s="500"/>
      <c r="G28" s="500"/>
      <c r="H28" s="500"/>
      <c r="I28" s="500"/>
      <c r="J28" s="500"/>
      <c r="K28" s="500"/>
      <c r="L28" s="500"/>
      <c r="M28" s="500"/>
      <c r="N28" s="500"/>
      <c r="O28" s="500"/>
      <c r="P28" s="519"/>
      <c r="Q28" s="501"/>
      <c r="R28" s="501"/>
      <c r="S28" s="521"/>
      <c r="T28" s="193"/>
      <c r="U28" s="180" t="s">
        <v>236</v>
      </c>
      <c r="V28" s="183"/>
      <c r="W28" s="183"/>
      <c r="X28" s="502"/>
      <c r="Y28" s="502"/>
      <c r="Z28" s="502"/>
      <c r="AA28" s="502"/>
      <c r="AB28" s="502"/>
      <c r="AC28" s="502"/>
      <c r="AD28" s="502"/>
      <c r="AE28" s="502"/>
      <c r="AF28" s="502"/>
      <c r="AG28" s="502"/>
      <c r="AH28" s="194"/>
      <c r="AI28" s="194"/>
      <c r="AJ28" s="512"/>
      <c r="AK28" s="509"/>
      <c r="AL28" s="193"/>
      <c r="AM28" s="193"/>
      <c r="AN28" s="193"/>
      <c r="AO28" s="194"/>
      <c r="AP28" s="208"/>
      <c r="AQ28" s="208"/>
      <c r="AR28" s="208"/>
      <c r="AS28" s="208"/>
      <c r="AT28" s="224"/>
      <c r="AU28" s="224"/>
      <c r="AV28" s="173"/>
      <c r="AW28" s="181"/>
      <c r="AX28" s="211"/>
      <c r="AY28" s="211"/>
      <c r="AZ28" s="211"/>
      <c r="BA28" s="211"/>
      <c r="BB28" s="211"/>
      <c r="BC28" s="211"/>
      <c r="BD28" s="211"/>
      <c r="BE28" s="181"/>
      <c r="BF28" s="212"/>
    </row>
    <row r="29" spans="1:88" ht="18" customHeight="1" thickTop="1" thickBot="1">
      <c r="A29" s="658"/>
      <c r="B29" s="474" t="s">
        <v>78</v>
      </c>
      <c r="C29" s="533" t="s">
        <v>198</v>
      </c>
      <c r="D29" s="135" t="s">
        <v>18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78"/>
      <c r="P29" s="513"/>
      <c r="Q29" s="178"/>
      <c r="R29" s="178"/>
      <c r="S29" s="178"/>
      <c r="T29" s="178"/>
      <c r="U29" s="180"/>
      <c r="V29" s="183"/>
      <c r="W29" s="183"/>
      <c r="X29" s="178"/>
      <c r="Y29" s="178"/>
      <c r="Z29" s="178"/>
      <c r="AA29" s="178"/>
      <c r="AB29" s="178"/>
      <c r="AC29" s="178"/>
      <c r="AD29" s="178"/>
      <c r="AE29" s="178"/>
      <c r="AF29" s="178"/>
      <c r="AG29" s="178"/>
      <c r="AH29" s="178"/>
      <c r="AI29" s="178"/>
      <c r="AJ29" s="178"/>
      <c r="AK29" s="509" t="s">
        <v>227</v>
      </c>
      <c r="AL29" s="178"/>
      <c r="AM29" s="178"/>
      <c r="AN29" s="178"/>
      <c r="AO29" s="178"/>
      <c r="AP29" s="178"/>
      <c r="AQ29" s="178"/>
      <c r="AR29" s="178"/>
      <c r="AS29" s="178"/>
      <c r="AT29" s="224"/>
      <c r="AU29" s="224"/>
      <c r="AV29" s="173"/>
      <c r="AW29" s="181"/>
      <c r="AX29" s="211"/>
      <c r="AY29" s="211"/>
      <c r="AZ29" s="211"/>
      <c r="BA29" s="211"/>
      <c r="BB29" s="211"/>
      <c r="BC29" s="211"/>
      <c r="BD29" s="211"/>
      <c r="BE29" s="181"/>
      <c r="BF29" s="212"/>
    </row>
    <row r="30" spans="1:88" ht="33" customHeight="1" thickTop="1" thickBot="1">
      <c r="A30" s="658"/>
      <c r="B30" s="477" t="s">
        <v>79</v>
      </c>
      <c r="C30" s="478" t="s">
        <v>199</v>
      </c>
      <c r="D30" s="137" t="s">
        <v>18</v>
      </c>
      <c r="E30" s="179"/>
      <c r="F30" s="179"/>
      <c r="G30" s="179"/>
      <c r="H30" s="179"/>
      <c r="I30" s="179"/>
      <c r="J30" s="179"/>
      <c r="K30" s="179"/>
      <c r="L30" s="179"/>
      <c r="M30" s="179"/>
      <c r="N30" s="179"/>
      <c r="O30" s="179"/>
      <c r="P30" s="518"/>
      <c r="Q30" s="501"/>
      <c r="R30" s="501"/>
      <c r="S30" s="193"/>
      <c r="T30" s="193"/>
      <c r="U30" s="180" t="s">
        <v>237</v>
      </c>
      <c r="V30" s="183"/>
      <c r="W30" s="183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514"/>
      <c r="AK30" s="560" t="s">
        <v>223</v>
      </c>
      <c r="AL30" s="179"/>
      <c r="AM30" s="179"/>
      <c r="AN30" s="179"/>
      <c r="AO30" s="179"/>
      <c r="AP30" s="206"/>
      <c r="AQ30" s="206"/>
      <c r="AR30" s="206"/>
      <c r="AS30" s="206"/>
      <c r="AT30" s="224"/>
      <c r="AU30" s="224"/>
      <c r="AV30" s="173"/>
      <c r="AW30" s="181"/>
      <c r="AX30" s="211"/>
      <c r="AY30" s="211"/>
      <c r="AZ30" s="211"/>
      <c r="BA30" s="211"/>
      <c r="BB30" s="211"/>
      <c r="BC30" s="211"/>
      <c r="BD30" s="211"/>
      <c r="BE30" s="181"/>
      <c r="BF30" s="212"/>
    </row>
    <row r="31" spans="1:88" ht="31.5" thickTop="1" thickBot="1">
      <c r="A31" s="658"/>
      <c r="B31" s="477" t="s">
        <v>200</v>
      </c>
      <c r="C31" s="478" t="s">
        <v>201</v>
      </c>
      <c r="D31" s="137" t="s">
        <v>18</v>
      </c>
      <c r="E31" s="179"/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518"/>
      <c r="Q31" s="501"/>
      <c r="R31" s="501"/>
      <c r="S31" s="193"/>
      <c r="T31" s="193"/>
      <c r="U31" s="180" t="s">
        <v>230</v>
      </c>
      <c r="V31" s="183"/>
      <c r="W31" s="183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514"/>
      <c r="AK31" s="560" t="s">
        <v>223</v>
      </c>
      <c r="AL31" s="179"/>
      <c r="AM31" s="179"/>
      <c r="AN31" s="179"/>
      <c r="AO31" s="179"/>
      <c r="AP31" s="206"/>
      <c r="AQ31" s="206"/>
      <c r="AR31" s="206"/>
      <c r="AS31" s="206"/>
      <c r="AT31" s="224"/>
      <c r="AU31" s="224"/>
      <c r="AV31" s="173"/>
      <c r="AW31" s="181"/>
      <c r="AX31" s="211"/>
      <c r="AY31" s="211"/>
      <c r="AZ31" s="211"/>
      <c r="BA31" s="211"/>
      <c r="BB31" s="211"/>
      <c r="BC31" s="211"/>
      <c r="BD31" s="211"/>
      <c r="BE31" s="181"/>
      <c r="BF31" s="212"/>
    </row>
    <row r="32" spans="1:88" s="116" customFormat="1" ht="34.5" customHeight="1" thickBot="1">
      <c r="A32" s="658"/>
      <c r="B32" s="498" t="s">
        <v>219</v>
      </c>
      <c r="C32" s="500" t="s">
        <v>220</v>
      </c>
      <c r="D32" s="499"/>
      <c r="E32" s="501"/>
      <c r="F32" s="501"/>
      <c r="G32" s="501"/>
      <c r="H32" s="501"/>
      <c r="I32" s="501"/>
      <c r="J32" s="501"/>
      <c r="K32" s="501"/>
      <c r="L32" s="501"/>
      <c r="M32" s="501"/>
      <c r="N32" s="501"/>
      <c r="O32" s="501"/>
      <c r="P32" s="514"/>
      <c r="Q32" s="501"/>
      <c r="R32" s="501"/>
      <c r="S32" s="193"/>
      <c r="T32" s="193"/>
      <c r="U32" s="180"/>
      <c r="V32" s="183"/>
      <c r="W32" s="183"/>
      <c r="X32" s="502"/>
      <c r="Y32" s="502"/>
      <c r="Z32" s="502"/>
      <c r="AA32" s="502"/>
      <c r="AB32" s="502"/>
      <c r="AC32" s="502"/>
      <c r="AD32" s="502"/>
      <c r="AE32" s="502"/>
      <c r="AF32" s="502"/>
      <c r="AG32" s="502"/>
      <c r="AH32" s="194"/>
      <c r="AI32" s="194"/>
      <c r="AJ32" s="514"/>
      <c r="AK32" s="560" t="s">
        <v>223</v>
      </c>
      <c r="AL32" s="193"/>
      <c r="AM32" s="193"/>
      <c r="AN32" s="193"/>
      <c r="AO32" s="194"/>
      <c r="AP32" s="208"/>
      <c r="AQ32" s="208"/>
      <c r="AR32" s="208"/>
      <c r="AS32" s="208"/>
      <c r="AT32" s="224"/>
      <c r="AU32" s="224"/>
      <c r="AV32" s="173"/>
      <c r="AW32" s="181"/>
      <c r="AX32" s="211"/>
      <c r="AY32" s="211"/>
      <c r="AZ32" s="211"/>
      <c r="BA32" s="211"/>
      <c r="BB32" s="211"/>
      <c r="BC32" s="211"/>
      <c r="BD32" s="211"/>
      <c r="BE32" s="181"/>
      <c r="BF32" s="212"/>
    </row>
    <row r="33" spans="1:58" ht="24" customHeight="1" thickTop="1" thickBot="1">
      <c r="A33" s="658"/>
      <c r="B33" s="36" t="s">
        <v>97</v>
      </c>
      <c r="C33" s="130" t="s">
        <v>85</v>
      </c>
      <c r="D33" s="159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14"/>
      <c r="Q33" s="501"/>
      <c r="R33" s="501"/>
      <c r="S33" s="193"/>
      <c r="T33" s="193"/>
      <c r="U33" s="180" t="s">
        <v>236</v>
      </c>
      <c r="V33" s="183"/>
      <c r="W33" s="182"/>
      <c r="X33" s="502"/>
      <c r="Y33" s="502"/>
      <c r="Z33" s="502"/>
      <c r="AA33" s="503"/>
      <c r="AB33" s="503"/>
      <c r="AC33" s="503"/>
      <c r="AD33" s="503"/>
      <c r="AE33" s="503"/>
      <c r="AF33" s="503"/>
      <c r="AG33" s="503"/>
      <c r="AH33" s="194"/>
      <c r="AI33" s="194"/>
      <c r="AJ33" s="514"/>
      <c r="AK33" s="509"/>
      <c r="AL33" s="193"/>
      <c r="AM33" s="193"/>
      <c r="AN33" s="193"/>
      <c r="AO33" s="194"/>
      <c r="AP33" s="208"/>
      <c r="AQ33" s="208"/>
      <c r="AR33" s="208"/>
      <c r="AS33" s="208"/>
      <c r="AT33" s="224"/>
      <c r="AU33" s="224"/>
      <c r="AV33" s="173"/>
      <c r="AW33" s="181"/>
      <c r="AX33" s="211"/>
      <c r="AY33" s="211"/>
      <c r="AZ33" s="211"/>
      <c r="BA33" s="211"/>
      <c r="BB33" s="211"/>
      <c r="BC33" s="211"/>
      <c r="BD33" s="211"/>
      <c r="BE33" s="213"/>
      <c r="BF33" s="212"/>
    </row>
    <row r="34" spans="1:58" ht="134.25" customHeight="1" thickBot="1">
      <c r="A34" s="658"/>
      <c r="B34" s="139"/>
      <c r="C34" s="555"/>
      <c r="D34" s="159"/>
      <c r="E34" s="501"/>
      <c r="F34" s="501"/>
      <c r="G34" s="501"/>
      <c r="H34" s="501"/>
      <c r="I34" s="501"/>
      <c r="J34" s="501"/>
      <c r="K34" s="501"/>
      <c r="L34" s="501"/>
      <c r="M34" s="501"/>
      <c r="N34" s="501"/>
      <c r="O34" s="501"/>
      <c r="P34" s="514"/>
      <c r="Q34" s="501"/>
      <c r="R34" s="501"/>
      <c r="S34" s="193"/>
      <c r="T34" s="193"/>
      <c r="U34" s="558" t="s">
        <v>238</v>
      </c>
      <c r="V34" s="558"/>
      <c r="W34" s="182"/>
      <c r="X34" s="502"/>
      <c r="Y34" s="502"/>
      <c r="Z34" s="502"/>
      <c r="AA34" s="503"/>
      <c r="AB34" s="503"/>
      <c r="AC34" s="503"/>
      <c r="AD34" s="503"/>
      <c r="AE34" s="503"/>
      <c r="AF34" s="503"/>
      <c r="AG34" s="503"/>
      <c r="AH34" s="194"/>
      <c r="AI34" s="194"/>
      <c r="AJ34" s="514"/>
      <c r="AK34" s="194" t="s">
        <v>239</v>
      </c>
      <c r="AL34" s="194"/>
      <c r="AM34" s="193"/>
      <c r="AN34" s="193"/>
      <c r="AO34" s="194"/>
      <c r="AP34" s="208"/>
      <c r="AQ34" s="208"/>
      <c r="AR34" s="208"/>
      <c r="AS34" s="208"/>
      <c r="AT34" s="224"/>
      <c r="AU34" s="224"/>
      <c r="AV34" s="559" t="s">
        <v>240</v>
      </c>
      <c r="AW34" s="181"/>
      <c r="AX34" s="211"/>
      <c r="AY34" s="211"/>
      <c r="AZ34" s="211"/>
      <c r="BA34" s="211"/>
      <c r="BB34" s="211"/>
      <c r="BC34" s="211"/>
      <c r="BD34" s="211"/>
      <c r="BE34" s="213"/>
      <c r="BF34" s="214"/>
    </row>
    <row r="35" spans="1:58" ht="18" customHeight="1" thickBot="1">
      <c r="A35" s="658"/>
      <c r="B35" s="220" t="s">
        <v>108</v>
      </c>
      <c r="C35" s="221" t="s">
        <v>109</v>
      </c>
      <c r="D35" s="222"/>
      <c r="E35" s="219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520"/>
      <c r="Q35" s="219"/>
      <c r="R35" s="219"/>
      <c r="S35" s="219"/>
      <c r="T35" s="219"/>
      <c r="U35" s="180"/>
      <c r="V35" s="183"/>
      <c r="W35" s="182"/>
      <c r="X35" s="223"/>
      <c r="Y35" s="219"/>
      <c r="Z35" s="219"/>
      <c r="AA35" s="224"/>
      <c r="AB35" s="224"/>
      <c r="AC35" s="224"/>
      <c r="AD35" s="224"/>
      <c r="AE35" s="224"/>
      <c r="AF35" s="224"/>
      <c r="AG35" s="224"/>
      <c r="AH35" s="224"/>
      <c r="AI35" s="224"/>
      <c r="AJ35" s="515"/>
      <c r="AK35" s="509"/>
      <c r="AL35" s="219"/>
      <c r="AM35" s="219"/>
      <c r="AN35" s="219"/>
      <c r="AO35" s="224"/>
      <c r="AP35" s="224"/>
      <c r="AQ35" s="224"/>
      <c r="AR35" s="224"/>
      <c r="AS35" s="224"/>
      <c r="AT35" s="224"/>
      <c r="AU35" s="224"/>
      <c r="AV35" s="173"/>
      <c r="AW35" s="181"/>
      <c r="AX35" s="211"/>
      <c r="AY35" s="211"/>
      <c r="AZ35" s="211"/>
      <c r="BA35" s="211"/>
      <c r="BB35" s="211"/>
      <c r="BC35" s="211"/>
      <c r="BD35" s="211"/>
      <c r="BE35" s="213"/>
      <c r="BF35" s="214"/>
    </row>
    <row r="36" spans="1:58" ht="23.25" customHeight="1" thickBot="1">
      <c r="A36" s="658"/>
      <c r="B36" s="127"/>
      <c r="C36" s="202" t="s">
        <v>110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501"/>
      <c r="R36" s="501"/>
      <c r="S36" s="193"/>
      <c r="T36" s="193"/>
      <c r="U36" s="180"/>
      <c r="V36" s="183"/>
      <c r="W36" s="18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12"/>
      <c r="AK36" s="509"/>
      <c r="AL36" s="193"/>
      <c r="AM36" s="193"/>
      <c r="AN36" s="193"/>
      <c r="AO36" s="194"/>
      <c r="AP36" s="194"/>
      <c r="AQ36" s="194"/>
      <c r="AR36" s="194"/>
      <c r="AS36" s="194"/>
      <c r="AT36" s="224"/>
      <c r="AU36" s="224"/>
      <c r="AV36" s="173"/>
      <c r="AW36" s="181"/>
      <c r="AX36" s="211"/>
      <c r="AY36" s="211"/>
      <c r="AZ36" s="211"/>
      <c r="BA36" s="211"/>
      <c r="BB36" s="211"/>
      <c r="BC36" s="211"/>
      <c r="BD36" s="211"/>
      <c r="BE36" s="213"/>
      <c r="BF36" s="214"/>
    </row>
    <row r="37" spans="1:58" ht="19.5" customHeight="1" thickBot="1">
      <c r="A37" s="658"/>
      <c r="B37" s="139"/>
      <c r="C37" s="202" t="s">
        <v>111</v>
      </c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501"/>
      <c r="R37" s="501"/>
      <c r="S37" s="193"/>
      <c r="T37" s="193"/>
      <c r="U37" s="180"/>
      <c r="V37" s="183"/>
      <c r="W37" s="182"/>
      <c r="X37" s="502"/>
      <c r="Y37" s="502"/>
      <c r="Z37" s="502"/>
      <c r="AA37" s="502"/>
      <c r="AB37" s="502"/>
      <c r="AC37" s="502"/>
      <c r="AD37" s="502"/>
      <c r="AE37" s="502"/>
      <c r="AF37" s="502"/>
      <c r="AG37" s="502"/>
      <c r="AH37" s="502"/>
      <c r="AI37" s="502"/>
      <c r="AJ37" s="512"/>
      <c r="AK37" s="509"/>
      <c r="AL37" s="193"/>
      <c r="AM37" s="193"/>
      <c r="AN37" s="193"/>
      <c r="AO37" s="194"/>
      <c r="AP37" s="194"/>
      <c r="AQ37" s="194"/>
      <c r="AR37" s="194"/>
      <c r="AS37" s="194"/>
      <c r="AT37" s="194"/>
      <c r="AU37" s="194"/>
      <c r="AV37" s="173"/>
      <c r="AW37" s="181"/>
      <c r="AX37" s="211"/>
      <c r="AY37" s="211"/>
      <c r="AZ37" s="211"/>
      <c r="BA37" s="211"/>
      <c r="BB37" s="211"/>
      <c r="BC37" s="211"/>
      <c r="BD37" s="211"/>
      <c r="BE37" s="213"/>
      <c r="BF37" s="214"/>
    </row>
    <row r="38" spans="1:58" ht="19.5" thickBot="1">
      <c r="A38" s="658"/>
      <c r="B38" s="603" t="s">
        <v>36</v>
      </c>
      <c r="C38" s="604"/>
      <c r="D38" s="605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180"/>
      <c r="V38" s="183"/>
      <c r="W38" s="182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180"/>
      <c r="AL38" s="193"/>
      <c r="AM38" s="193"/>
      <c r="AN38" s="193"/>
      <c r="AO38" s="193"/>
      <c r="AP38" s="206"/>
      <c r="AQ38" s="206"/>
      <c r="AR38" s="206"/>
      <c r="AS38" s="206"/>
      <c r="AT38" s="219"/>
      <c r="AU38" s="219"/>
      <c r="AV38" s="173"/>
      <c r="AW38" s="181"/>
      <c r="AX38" s="215"/>
      <c r="AY38" s="215"/>
      <c r="AZ38" s="215"/>
      <c r="BA38" s="215"/>
      <c r="BB38" s="215"/>
      <c r="BC38" s="215"/>
      <c r="BD38" s="215"/>
      <c r="BE38" s="212"/>
      <c r="BF38" s="214"/>
    </row>
    <row r="39" spans="1:58" ht="19.5" thickBot="1">
      <c r="A39" s="658"/>
      <c r="B39" s="603" t="s">
        <v>20</v>
      </c>
      <c r="C39" s="604"/>
      <c r="D39" s="605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180"/>
      <c r="V39" s="185"/>
      <c r="W39" s="182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6"/>
      <c r="AL39" s="204"/>
      <c r="AM39" s="204"/>
      <c r="AN39" s="204"/>
      <c r="AO39" s="204"/>
      <c r="AP39" s="209"/>
      <c r="AQ39" s="209"/>
      <c r="AR39" s="209"/>
      <c r="AS39" s="209"/>
      <c r="AT39" s="229"/>
      <c r="AU39" s="229"/>
      <c r="AV39" s="173"/>
      <c r="AW39" s="181"/>
      <c r="AX39" s="215"/>
      <c r="AY39" s="215"/>
      <c r="AZ39" s="215"/>
      <c r="BA39" s="215"/>
      <c r="BB39" s="215"/>
      <c r="BC39" s="215"/>
      <c r="BD39" s="215"/>
      <c r="BE39" s="212"/>
      <c r="BF39" s="214"/>
    </row>
    <row r="40" spans="1:58" ht="19.5" thickBot="1">
      <c r="A40" s="659"/>
      <c r="B40" s="603" t="s">
        <v>21</v>
      </c>
      <c r="C40" s="604"/>
      <c r="D40" s="605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80"/>
      <c r="V40" s="183"/>
      <c r="W40" s="182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6"/>
      <c r="AL40" s="205"/>
      <c r="AM40" s="205"/>
      <c r="AN40" s="205"/>
      <c r="AO40" s="205"/>
      <c r="AP40" s="210"/>
      <c r="AQ40" s="210"/>
      <c r="AR40" s="210"/>
      <c r="AS40" s="210"/>
      <c r="AT40" s="230"/>
      <c r="AU40" s="230"/>
      <c r="AV40" s="173"/>
      <c r="AW40" s="181"/>
      <c r="AX40" s="211"/>
      <c r="AY40" s="211"/>
      <c r="AZ40" s="211"/>
      <c r="BA40" s="211"/>
      <c r="BB40" s="211"/>
      <c r="BC40" s="211"/>
      <c r="BD40" s="211"/>
      <c r="BE40" s="181"/>
      <c r="BF40" s="212"/>
    </row>
  </sheetData>
  <mergeCells count="29">
    <mergeCell ref="AO8:BA8"/>
    <mergeCell ref="X9:AD9"/>
    <mergeCell ref="B10:B14"/>
    <mergeCell ref="C10:C14"/>
    <mergeCell ref="D10:D14"/>
    <mergeCell ref="F10:H10"/>
    <mergeCell ref="J10:M10"/>
    <mergeCell ref="AT10:AV10"/>
    <mergeCell ref="O10:Q10"/>
    <mergeCell ref="AX10:AZ10"/>
    <mergeCell ref="C8:AN8"/>
    <mergeCell ref="AP1:AZ1"/>
    <mergeCell ref="I5:AJ5"/>
    <mergeCell ref="A6:BF6"/>
    <mergeCell ref="B7:BD7"/>
    <mergeCell ref="B39:D39"/>
    <mergeCell ref="B40:D40"/>
    <mergeCell ref="B38:D38"/>
    <mergeCell ref="A10:A14"/>
    <mergeCell ref="BB10:BE10"/>
    <mergeCell ref="E11:BE11"/>
    <mergeCell ref="E13:BE13"/>
    <mergeCell ref="AB10:AE10"/>
    <mergeCell ref="AG10:AI10"/>
    <mergeCell ref="AK10:AM10"/>
    <mergeCell ref="S10:U10"/>
    <mergeCell ref="Y10:Z10"/>
    <mergeCell ref="AO10:AR10"/>
    <mergeCell ref="A15:A40"/>
  </mergeCells>
  <hyperlinks>
    <hyperlink ref="BF10" location="_ftn1" display="_ftn1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'2 курс'!_ftnref1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Преподаватель</cp:lastModifiedBy>
  <cp:lastPrinted>2018-02-14T06:11:23Z</cp:lastPrinted>
  <dcterms:created xsi:type="dcterms:W3CDTF">2011-05-13T04:08:18Z</dcterms:created>
  <dcterms:modified xsi:type="dcterms:W3CDTF">2019-09-16T08:24:28Z</dcterms:modified>
</cp:coreProperties>
</file>